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etadata" sheetId="1" r:id="rId1"/>
    <sheet name="1. Benchmark buffer rate" sheetId="3" r:id="rId2"/>
    <sheet name="2. Additional indicators" sheetId="4" r:id="rId3"/>
    <sheet name="3. Annual frequency indicators" sheetId="5" r:id="rId4"/>
  </sheets>
  <definedNames>
    <definedName name="_xlnm.Print_Area" localSheetId="1">'1. Benchmark buffer rate'!$A$1:$K$136</definedName>
    <definedName name="_xlnm.Print_Area" localSheetId="2">'2. Additional indicators'!$A$1:$N$138</definedName>
    <definedName name="_xlnm.Print_Area" localSheetId="3">'3. Annual frequency indicators'!$A$1:$G$45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3" l="1"/>
  <c r="G36" i="3"/>
  <c r="K35" i="3"/>
  <c r="G35" i="3"/>
  <c r="K34" i="3"/>
  <c r="G34" i="3"/>
  <c r="K33" i="3"/>
  <c r="G33" i="3"/>
  <c r="K32" i="3"/>
  <c r="G32" i="3"/>
  <c r="K31" i="3"/>
  <c r="G31" i="3"/>
  <c r="K30" i="3"/>
  <c r="G30" i="3"/>
  <c r="K29" i="3"/>
  <c r="G29" i="3"/>
  <c r="K28" i="3"/>
  <c r="G28" i="3"/>
  <c r="K27" i="3"/>
  <c r="G27" i="3"/>
  <c r="K26" i="3"/>
  <c r="G26" i="3"/>
  <c r="K25" i="3"/>
  <c r="G25" i="3"/>
  <c r="K24" i="3"/>
  <c r="G24" i="3"/>
  <c r="K23" i="3"/>
  <c r="G23" i="3"/>
  <c r="K22" i="3"/>
  <c r="G22" i="3"/>
  <c r="K21" i="3"/>
  <c r="G21" i="3"/>
  <c r="K20" i="3"/>
  <c r="G20" i="3"/>
  <c r="K19" i="3"/>
  <c r="G19" i="3"/>
  <c r="K18" i="3"/>
  <c r="G18" i="3"/>
  <c r="K17" i="3"/>
  <c r="G17" i="3"/>
  <c r="K16" i="3"/>
  <c r="G16" i="3"/>
  <c r="K15" i="3"/>
  <c r="G15" i="3"/>
  <c r="K14" i="3"/>
  <c r="G14" i="3"/>
  <c r="K13" i="3"/>
  <c r="G13" i="3"/>
  <c r="K12" i="3"/>
  <c r="G12" i="3"/>
  <c r="K11" i="3"/>
  <c r="G11" i="3"/>
  <c r="K10" i="3"/>
  <c r="G10" i="3"/>
  <c r="K9" i="3"/>
  <c r="G9" i="3"/>
  <c r="K8" i="3"/>
  <c r="G8" i="3"/>
  <c r="K7" i="3"/>
  <c r="G7" i="3"/>
  <c r="K6" i="3"/>
  <c r="G6" i="3"/>
  <c r="K5" i="3"/>
  <c r="G5" i="3"/>
  <c r="K4" i="3"/>
  <c r="G4" i="3"/>
</calcChain>
</file>

<file path=xl/sharedStrings.xml><?xml version="1.0" encoding="utf-8"?>
<sst xmlns="http://schemas.openxmlformats.org/spreadsheetml/2006/main" count="99" uniqueCount="55">
  <si>
    <t>1. Benchmark buffer rate</t>
  </si>
  <si>
    <t>1.1. Credit-to-GDP (%)</t>
  </si>
  <si>
    <t>1.2. Long term trend (%, λ=400 000)</t>
  </si>
  <si>
    <t>1.3. Credit-to-GDP gap (λ=400 000, pp)</t>
  </si>
  <si>
    <t>1.4. Credit-to-GDP gap (λ=400 000, %)</t>
  </si>
  <si>
    <t>1.5. The countercyclical capital buffer rate (λ=400 000, %)</t>
  </si>
  <si>
    <t>1.6. Long term trend (%, λ=1 600)</t>
  </si>
  <si>
    <t>1.7. Credit-to-GDP gap (λ=1 600, pp)</t>
  </si>
  <si>
    <t>1.8. Credit-to-GDP gap (λ=1 600, %)</t>
  </si>
  <si>
    <t>1.9. The countercyclical capital buffer rate (λ=1 600, %)</t>
  </si>
  <si>
    <t>2. Additional indicators</t>
  </si>
  <si>
    <t>2.1. Residential real estate prices (for the whole country)</t>
  </si>
  <si>
    <t>2.2. Residential real estate prices (for Bucharest)</t>
  </si>
  <si>
    <t>2.3. Annual growth rate of residential real estate prices (for the whole country, nominal terms)</t>
  </si>
  <si>
    <t>2.4. Annual growth rate of residential real estate prices (for Bucharest, nominal terms)</t>
  </si>
  <si>
    <t>2.5. Total indebtedness**</t>
  </si>
  <si>
    <t>2.6. Non-financial corporations’ total indebtedness**</t>
  </si>
  <si>
    <t>2.7. Households’ total indebtedness**</t>
  </si>
  <si>
    <t>2.8. Non-performing loan ratio total, EBA definition</t>
  </si>
  <si>
    <t>2.9. Non-performing loan ratio for household loans, EBA definition ****</t>
  </si>
  <si>
    <t>2.10. Non-performing loan ratio for corporate loans, EBA definition ****</t>
  </si>
  <si>
    <t>2.11. Leverage ratio</t>
  </si>
  <si>
    <t>2.12 Loan-to-deposit ratio (LTD)</t>
  </si>
  <si>
    <t>3. Annual frequency indicators</t>
  </si>
  <si>
    <t>3.1. GDP</t>
  </si>
  <si>
    <t>3.2. Structural budget deficit (% of potential GDP)</t>
  </si>
  <si>
    <t>3.3. Current account balance</t>
  </si>
  <si>
    <t>3.4. Foreign direct investment by non-residents in Romania</t>
  </si>
  <si>
    <t>where:</t>
  </si>
  <si>
    <t xml:space="preserve">The CCyB rate is calculated using the credit-to-GDP gap, the deviation of credit-to-GDP ratio from is long-term trend, as recommended by the BCBS.
It can take the following values, according to where it is situated as compared to the lower threshold (of 2 percentage points) and the upper threshold (10 percentage points),
 as follows:
</t>
  </si>
  <si>
    <t>The credit-to-GDP gap is determined by using a unilateral Hodrick-Prescott filter, starting with a fixed period of 4 quarters, with both a smoothing parameter (lambda) of 400 000 and a standard smoothing parameter (lambda) for quarterly data series of 1 600). The additional credit-to-GDP gap, using a smoothing parameter (lambda) of 1600, is calculated given that the credit cycles in Romania are rather small in length, similar to the economic cycle (up to 8 years).</t>
  </si>
  <si>
    <t>**Total indebtedness, as corporate and households indebtedness, is the sum of loans granted by credit institutions and non-bank financial institutions, residents or foreign, including write-offs.</t>
  </si>
  <si>
    <t>***The non performing ratio is the share of loans past due by more than 90 days in total loans.</t>
  </si>
  <si>
    <t>**** The non performing ratio according to EBA definition is the share of loans past due by more than 90 days and loans unlikely to be paid in total loans.</t>
  </si>
  <si>
    <t>***** The LTD ratio for households and non-financial corporations</t>
  </si>
  <si>
    <t>Year</t>
  </si>
  <si>
    <t>Quarter</t>
  </si>
  <si>
    <t>Source: National Institute of Statistics, Central Credit Register, Credit Bureau, National Bank of Romania, National Bank of Romania calculations</t>
  </si>
  <si>
    <t>2.5. Total indebtedness</t>
  </si>
  <si>
    <t>2.6. Non-financial corporations’ total indebtedness</t>
  </si>
  <si>
    <t>2.7. Households’ total indebtedness</t>
  </si>
  <si>
    <t>2.9. Non-performing loan ratio for household loans, EBA definition</t>
  </si>
  <si>
    <t>2.10. Non-performing loan ratio for corporate loans, EBA definition</t>
  </si>
  <si>
    <t>2.12. Loan-to-deposit ratio (LTD)</t>
  </si>
  <si>
    <t>index</t>
  </si>
  <si>
    <t>mil. lei</t>
  </si>
  <si>
    <t>%</t>
  </si>
  <si>
    <t>Source: National Statistics Institute</t>
  </si>
  <si>
    <t>Source: National Bank of Romania</t>
  </si>
  <si>
    <t xml:space="preserve">3.2. Structural budget deficit </t>
  </si>
  <si>
    <t>% potential GDP</t>
  </si>
  <si>
    <t>mil. euro</t>
  </si>
  <si>
    <t xml:space="preserve">Source: National Institute of Statistics </t>
  </si>
  <si>
    <t>Source: European Commission</t>
  </si>
  <si>
    <t>Anexa -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</si>
</sst>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00_);_(* \(#,##0.000\);_(* &quot;-&quot;??_);_(@_)"/>
    <numFmt numFmtId="165" formatCode="[$-409]mmm\-yy;@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7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2" fillId="2" borderId="0" xfId="3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3" fillId="2" borderId="0" xfId="3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4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wrapText="1"/>
    </xf>
    <xf numFmtId="0" fontId="5" fillId="2" borderId="0" xfId="0" applyFont="1" applyFill="1"/>
    <xf numFmtId="0" fontId="5" fillId="2" borderId="0" xfId="3" applyFont="1" applyFill="1" applyBorder="1"/>
    <xf numFmtId="43" fontId="5" fillId="2" borderId="0" xfId="1" applyFont="1" applyFill="1" applyBorder="1"/>
    <xf numFmtId="43" fontId="5" fillId="2" borderId="0" xfId="1" applyFont="1" applyFill="1" applyBorder="1" applyAlignment="1">
      <alignment wrapText="1"/>
    </xf>
    <xf numFmtId="43" fontId="5" fillId="2" borderId="0" xfId="1" applyFont="1" applyFill="1"/>
    <xf numFmtId="43" fontId="5" fillId="2" borderId="1" xfId="1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7" fillId="2" borderId="0" xfId="3" applyFont="1" applyFill="1" applyBorder="1" applyAlignment="1"/>
    <xf numFmtId="0" fontId="5" fillId="2" borderId="0" xfId="3" applyFont="1" applyFill="1" applyBorder="1" applyAlignment="1"/>
    <xf numFmtId="43" fontId="5" fillId="2" borderId="0" xfId="1" applyFont="1" applyFill="1" applyBorder="1" applyAlignment="1"/>
    <xf numFmtId="43" fontId="5" fillId="2" borderId="0" xfId="1" applyFont="1" applyFill="1" applyAlignment="1"/>
    <xf numFmtId="43" fontId="5" fillId="2" borderId="1" xfId="1" applyFont="1" applyFill="1" applyBorder="1" applyAlignment="1"/>
    <xf numFmtId="0" fontId="5" fillId="2" borderId="0" xfId="0" applyFont="1" applyFill="1" applyAlignment="1"/>
    <xf numFmtId="0" fontId="5" fillId="2" borderId="0" xfId="5" applyFont="1" applyFill="1" applyBorder="1"/>
    <xf numFmtId="165" fontId="5" fillId="2" borderId="0" xfId="5" applyNumberFormat="1" applyFont="1" applyFill="1" applyBorder="1"/>
    <xf numFmtId="2" fontId="5" fillId="2" borderId="0" xfId="2" applyNumberFormat="1" applyFont="1" applyFill="1"/>
    <xf numFmtId="43" fontId="5" fillId="2" borderId="1" xfId="1" applyFont="1" applyFill="1" applyBorder="1"/>
    <xf numFmtId="2" fontId="5" fillId="2" borderId="0" xfId="1" applyNumberFormat="1" applyFont="1" applyFill="1"/>
    <xf numFmtId="43" fontId="5" fillId="2" borderId="1" xfId="1" applyNumberFormat="1" applyFont="1" applyFill="1" applyBorder="1" applyAlignment="1">
      <alignment horizontal="center" vertical="center"/>
    </xf>
    <xf numFmtId="43" fontId="5" fillId="2" borderId="1" xfId="1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vertical="center"/>
    </xf>
    <xf numFmtId="43" fontId="5" fillId="2" borderId="2" xfId="1" applyFont="1" applyFill="1" applyBorder="1"/>
    <xf numFmtId="2" fontId="5" fillId="2" borderId="0" xfId="0" applyNumberFormat="1" applyFont="1" applyFill="1"/>
    <xf numFmtId="2" fontId="5" fillId="2" borderId="2" xfId="0" applyNumberFormat="1" applyFont="1" applyFill="1" applyBorder="1"/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5" fillId="2" borderId="0" xfId="0" applyFont="1" applyFill="1" applyBorder="1"/>
    <xf numFmtId="0" fontId="10" fillId="2" borderId="0" xfId="0" applyFont="1" applyFill="1" applyBorder="1" applyAlignment="1">
      <alignment horizontal="center" wrapText="1"/>
    </xf>
    <xf numFmtId="0" fontId="7" fillId="2" borderId="0" xfId="5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166" fontId="5" fillId="2" borderId="0" xfId="1" applyNumberFormat="1" applyFont="1" applyFill="1" applyBorder="1"/>
    <xf numFmtId="166" fontId="5" fillId="2" borderId="0" xfId="1" applyNumberFormat="1" applyFont="1" applyFill="1" applyBorder="1" applyAlignment="1">
      <alignment horizontal="right"/>
    </xf>
    <xf numFmtId="166" fontId="5" fillId="0" borderId="0" xfId="1" applyNumberFormat="1" applyFont="1" applyFill="1" applyBorder="1"/>
    <xf numFmtId="0" fontId="3" fillId="2" borderId="0" xfId="0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/>
    <xf numFmtId="43" fontId="3" fillId="2" borderId="0" xfId="1" applyFont="1" applyFill="1" applyBorder="1" applyAlignment="1">
      <alignment horizontal="center" wrapText="1"/>
    </xf>
    <xf numFmtId="43" fontId="5" fillId="2" borderId="0" xfId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2" borderId="0" xfId="5" applyFont="1" applyFill="1" applyBorder="1"/>
    <xf numFmtId="165" fontId="3" fillId="2" borderId="0" xfId="5" applyNumberFormat="1" applyFont="1" applyFill="1" applyBorder="1" applyAlignment="1">
      <alignment horizontal="center"/>
    </xf>
    <xf numFmtId="43" fontId="5" fillId="3" borderId="0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 21" xfId="4"/>
    <cellStyle name="Normal 2 3" xfId="5"/>
    <cellStyle name="Normal 3" xfId="3"/>
    <cellStyle name="Percent" xfId="2" builtinId="5"/>
  </cellStyles>
  <dxfs count="124"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107156</xdr:colOff>
      <xdr:row>36</xdr:row>
      <xdr:rowOff>59531</xdr:rowOff>
    </xdr:from>
    <xdr:to>
      <xdr:col>13</xdr:col>
      <xdr:colOff>178733</xdr:colOff>
      <xdr:row>40</xdr:row>
      <xdr:rowOff>14287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556" y="8117681"/>
          <a:ext cx="5557977" cy="71675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2" name="TextBox 1"/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3" name="TextBox 2"/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4" name="TextBox 3"/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5" name="TextBox 4"/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6" name="TextBox 5"/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0677525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8" name="TextBox 7"/>
        <xdr:cNvSpPr txBox="1"/>
      </xdr:nvSpPr>
      <xdr:spPr>
        <a:xfrm>
          <a:off x="10677525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view="pageBreakPreview" zoomScale="60" zoomScaleNormal="100" workbookViewId="0">
      <selection activeCell="K14" sqref="K14"/>
    </sheetView>
  </sheetViews>
  <sheetFormatPr defaultRowHeight="15.75" x14ac:dyDescent="0.25"/>
  <cols>
    <col min="1" max="1" width="9.140625" style="3"/>
    <col min="2" max="2" width="9.140625" style="2"/>
    <col min="3" max="14" width="9.140625" style="3"/>
    <col min="15" max="15" width="21" style="3" customWidth="1"/>
    <col min="16" max="17" width="9.140625" style="3"/>
    <col min="18" max="18" width="18.85546875" style="3" bestFit="1" customWidth="1"/>
  </cols>
  <sheetData>
    <row r="1" spans="1:18" x14ac:dyDescent="0.25">
      <c r="A1" s="1"/>
      <c r="O1" s="4"/>
      <c r="P1" s="5"/>
      <c r="Q1" s="1"/>
      <c r="R1" s="6"/>
    </row>
    <row r="2" spans="1:18" x14ac:dyDescent="0.25">
      <c r="B2" s="7" t="s">
        <v>54</v>
      </c>
    </row>
    <row r="3" spans="1:18" x14ac:dyDescent="0.25">
      <c r="B3" s="7"/>
    </row>
    <row r="4" spans="1:18" x14ac:dyDescent="0.25">
      <c r="B4" s="7" t="s">
        <v>0</v>
      </c>
    </row>
    <row r="5" spans="1:18" x14ac:dyDescent="0.25">
      <c r="B5" s="8" t="s">
        <v>1</v>
      </c>
    </row>
    <row r="6" spans="1:18" x14ac:dyDescent="0.25">
      <c r="B6" s="8" t="s">
        <v>2</v>
      </c>
    </row>
    <row r="7" spans="1:18" x14ac:dyDescent="0.25">
      <c r="B7" s="8" t="s">
        <v>3</v>
      </c>
      <c r="O7" s="9"/>
      <c r="P7" s="5"/>
      <c r="Q7" s="10"/>
      <c r="R7" s="5"/>
    </row>
    <row r="8" spans="1:18" x14ac:dyDescent="0.25">
      <c r="B8" s="8" t="s">
        <v>4</v>
      </c>
      <c r="O8" s="9"/>
      <c r="P8" s="5"/>
      <c r="Q8" s="10"/>
      <c r="R8" s="5"/>
    </row>
    <row r="9" spans="1:18" x14ac:dyDescent="0.25">
      <c r="B9" s="8" t="s">
        <v>5</v>
      </c>
      <c r="O9" s="9"/>
      <c r="P9" s="5"/>
      <c r="Q9" s="10"/>
      <c r="R9" s="5"/>
    </row>
    <row r="10" spans="1:18" x14ac:dyDescent="0.25">
      <c r="B10" s="8" t="s">
        <v>6</v>
      </c>
      <c r="O10" s="9"/>
      <c r="P10" s="5"/>
      <c r="Q10" s="10"/>
      <c r="R10" s="5"/>
    </row>
    <row r="11" spans="1:18" x14ac:dyDescent="0.25">
      <c r="B11" s="8" t="s">
        <v>7</v>
      </c>
      <c r="O11" s="9"/>
      <c r="P11" s="5"/>
      <c r="Q11" s="10"/>
      <c r="R11" s="5"/>
    </row>
    <row r="12" spans="1:18" x14ac:dyDescent="0.25">
      <c r="B12" s="8" t="s">
        <v>8</v>
      </c>
      <c r="O12" s="9"/>
      <c r="P12" s="5"/>
      <c r="Q12" s="10"/>
      <c r="R12" s="5"/>
    </row>
    <row r="13" spans="1:18" x14ac:dyDescent="0.25">
      <c r="B13" s="8" t="s">
        <v>9</v>
      </c>
      <c r="O13" s="9"/>
      <c r="P13" s="5"/>
      <c r="Q13" s="10"/>
      <c r="R13" s="5"/>
    </row>
    <row r="14" spans="1:18" x14ac:dyDescent="0.25">
      <c r="B14" s="3"/>
    </row>
    <row r="15" spans="1:18" x14ac:dyDescent="0.25">
      <c r="B15" s="7" t="s">
        <v>10</v>
      </c>
    </row>
    <row r="16" spans="1:18" x14ac:dyDescent="0.25">
      <c r="B16" s="11" t="s">
        <v>11</v>
      </c>
      <c r="M16" s="12"/>
    </row>
    <row r="17" spans="2:13" x14ac:dyDescent="0.25">
      <c r="B17" s="11" t="s">
        <v>12</v>
      </c>
      <c r="M17" s="12"/>
    </row>
    <row r="18" spans="2:13" x14ac:dyDescent="0.25">
      <c r="B18" s="11" t="s">
        <v>13</v>
      </c>
      <c r="G18" s="13"/>
      <c r="L18" s="14"/>
      <c r="M18" s="12"/>
    </row>
    <row r="19" spans="2:13" x14ac:dyDescent="0.25">
      <c r="B19" s="11" t="s">
        <v>14</v>
      </c>
      <c r="G19" s="13"/>
      <c r="M19" s="12"/>
    </row>
    <row r="20" spans="2:13" x14ac:dyDescent="0.25">
      <c r="B20" s="11" t="s">
        <v>15</v>
      </c>
      <c r="G20" s="13"/>
      <c r="M20" s="12"/>
    </row>
    <row r="21" spans="2:13" x14ac:dyDescent="0.25">
      <c r="B21" s="11" t="s">
        <v>16</v>
      </c>
      <c r="G21" s="13"/>
      <c r="M21" s="12"/>
    </row>
    <row r="22" spans="2:13" x14ac:dyDescent="0.25">
      <c r="B22" s="11" t="s">
        <v>17</v>
      </c>
      <c r="M22" s="12"/>
    </row>
    <row r="23" spans="2:13" x14ac:dyDescent="0.25">
      <c r="B23" s="11" t="s">
        <v>18</v>
      </c>
      <c r="M23" s="12"/>
    </row>
    <row r="24" spans="2:13" x14ac:dyDescent="0.25">
      <c r="B24" s="11" t="s">
        <v>19</v>
      </c>
      <c r="M24" s="12"/>
    </row>
    <row r="25" spans="2:13" x14ac:dyDescent="0.25">
      <c r="B25" s="11" t="s">
        <v>20</v>
      </c>
      <c r="M25" s="12"/>
    </row>
    <row r="26" spans="2:13" x14ac:dyDescent="0.25">
      <c r="B26" s="11" t="s">
        <v>21</v>
      </c>
      <c r="M26" s="12"/>
    </row>
    <row r="27" spans="2:13" x14ac:dyDescent="0.25">
      <c r="B27" s="11" t="s">
        <v>22</v>
      </c>
      <c r="M27" s="12"/>
    </row>
    <row r="28" spans="2:13" x14ac:dyDescent="0.25">
      <c r="B28" s="11"/>
      <c r="M28" s="12"/>
    </row>
    <row r="29" spans="2:13" x14ac:dyDescent="0.25">
      <c r="B29" s="15" t="s">
        <v>23</v>
      </c>
    </row>
    <row r="30" spans="2:13" x14ac:dyDescent="0.25">
      <c r="B30" s="3" t="s">
        <v>24</v>
      </c>
    </row>
    <row r="31" spans="2:13" x14ac:dyDescent="0.25">
      <c r="B31" s="3" t="s">
        <v>25</v>
      </c>
    </row>
    <row r="32" spans="2:13" x14ac:dyDescent="0.25">
      <c r="B32" s="3" t="s">
        <v>26</v>
      </c>
    </row>
    <row r="33" spans="2:18" x14ac:dyDescent="0.25">
      <c r="B33" s="3" t="s">
        <v>27</v>
      </c>
    </row>
    <row r="35" spans="2:18" x14ac:dyDescent="0.25">
      <c r="B35" s="7" t="s">
        <v>28</v>
      </c>
    </row>
    <row r="36" spans="2:18" x14ac:dyDescent="0.25">
      <c r="B36" s="68" t="s">
        <v>29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41" spans="2:18" x14ac:dyDescent="0.25">
      <c r="B41" s="69" t="s">
        <v>30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2:18" x14ac:dyDescent="0.25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</row>
    <row r="43" spans="2:18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2:18" x14ac:dyDescent="0.25">
      <c r="B44" s="68" t="s">
        <v>31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</row>
    <row r="45" spans="2:18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 s="68" t="s">
        <v>32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</row>
    <row r="47" spans="2:18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5">
      <c r="B48" s="68" t="s">
        <v>33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</row>
    <row r="50" spans="2:2" x14ac:dyDescent="0.25">
      <c r="B50" s="2" t="s">
        <v>34</v>
      </c>
    </row>
  </sheetData>
  <mergeCells count="5">
    <mergeCell ref="B36:R36"/>
    <mergeCell ref="B41:R42"/>
    <mergeCell ref="B44:R44"/>
    <mergeCell ref="B46:R46"/>
    <mergeCell ref="B48:R48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4"/>
  <sheetViews>
    <sheetView view="pageBreakPreview" zoomScale="60" zoomScaleNormal="100" workbookViewId="0">
      <selection activeCell="J1" sqref="J1:K1"/>
    </sheetView>
  </sheetViews>
  <sheetFormatPr defaultColWidth="9.140625" defaultRowHeight="12.75" x14ac:dyDescent="0.2"/>
  <cols>
    <col min="1" max="1" width="9.5703125" style="17" customWidth="1"/>
    <col min="2" max="2" width="9.140625" style="18"/>
    <col min="3" max="3" width="12" style="19" customWidth="1"/>
    <col min="4" max="4" width="14.140625" style="19" customWidth="1"/>
    <col min="5" max="6" width="12" style="21" customWidth="1"/>
    <col min="7" max="7" width="15" style="21" bestFit="1" customWidth="1"/>
    <col min="8" max="8" width="17.140625" style="36" customWidth="1"/>
    <col min="9" max="9" width="18.85546875" style="21" customWidth="1"/>
    <col min="10" max="10" width="12.28515625" style="21" customWidth="1"/>
    <col min="11" max="11" width="15.140625" style="21" customWidth="1"/>
    <col min="12" max="16384" width="9.140625" style="17"/>
  </cols>
  <sheetData>
    <row r="1" spans="1:11" ht="30" customHeight="1" x14ac:dyDescent="0.25">
      <c r="D1" s="20"/>
      <c r="E1" s="20"/>
      <c r="F1" s="20"/>
      <c r="H1" s="22"/>
      <c r="I1" s="20"/>
      <c r="J1" s="70"/>
      <c r="K1" s="70"/>
    </row>
    <row r="2" spans="1:11" ht="60.75" customHeight="1" x14ac:dyDescent="0.2">
      <c r="A2" s="23" t="s">
        <v>35</v>
      </c>
      <c r="B2" s="23" t="s">
        <v>36</v>
      </c>
      <c r="C2" s="24" t="s">
        <v>1</v>
      </c>
      <c r="D2" s="24" t="s">
        <v>2</v>
      </c>
      <c r="E2" s="24" t="s">
        <v>3</v>
      </c>
      <c r="F2" s="24" t="s">
        <v>4</v>
      </c>
      <c r="G2" s="25" t="s">
        <v>5</v>
      </c>
      <c r="H2" s="26" t="s">
        <v>6</v>
      </c>
      <c r="I2" s="24" t="s">
        <v>7</v>
      </c>
      <c r="J2" s="24" t="s">
        <v>8</v>
      </c>
      <c r="K2" s="25" t="s">
        <v>9</v>
      </c>
    </row>
    <row r="3" spans="1:11" s="32" customFormat="1" ht="14.25" customHeight="1" x14ac:dyDescent="0.2">
      <c r="A3" s="27" t="s">
        <v>37</v>
      </c>
      <c r="B3" s="28"/>
      <c r="C3" s="29"/>
      <c r="D3" s="29"/>
      <c r="E3" s="30"/>
      <c r="F3" s="30"/>
      <c r="G3" s="30"/>
      <c r="H3" s="31"/>
      <c r="I3" s="30"/>
      <c r="J3" s="30"/>
      <c r="K3" s="30"/>
    </row>
    <row r="4" spans="1:11" x14ac:dyDescent="0.2">
      <c r="A4" s="33">
        <v>1991</v>
      </c>
      <c r="B4" s="34">
        <v>33573</v>
      </c>
      <c r="C4" s="35">
        <v>59.768439135301612</v>
      </c>
      <c r="D4" s="19">
        <v>0</v>
      </c>
      <c r="E4" s="19">
        <v>0</v>
      </c>
      <c r="F4" s="21">
        <v>0</v>
      </c>
      <c r="G4" s="21">
        <f t="shared" ref="G4:G36" si="0">IF(((E4-2)*2.5/8)&gt;0,((E4-2)*2.5/8),0)</f>
        <v>0</v>
      </c>
      <c r="H4" s="36">
        <v>0</v>
      </c>
      <c r="I4" s="19">
        <v>0</v>
      </c>
      <c r="J4" s="21">
        <v>0</v>
      </c>
      <c r="K4" s="21">
        <f t="shared" ref="K4:K36" si="1">IF(((I4-2)*2.5/8)&gt;0,((I4-2)*2.5/8),0)</f>
        <v>0</v>
      </c>
    </row>
    <row r="5" spans="1:11" x14ac:dyDescent="0.2">
      <c r="A5" s="33">
        <v>1992</v>
      </c>
      <c r="B5" s="34">
        <v>33664</v>
      </c>
      <c r="C5" s="35">
        <v>42.489062888491993</v>
      </c>
      <c r="D5" s="19">
        <v>0</v>
      </c>
      <c r="E5" s="19">
        <v>0</v>
      </c>
      <c r="F5" s="21">
        <v>0</v>
      </c>
      <c r="G5" s="21">
        <f t="shared" si="0"/>
        <v>0</v>
      </c>
      <c r="H5" s="36">
        <v>0</v>
      </c>
      <c r="I5" s="19">
        <v>0</v>
      </c>
      <c r="J5" s="21">
        <v>0</v>
      </c>
      <c r="K5" s="21">
        <f t="shared" si="1"/>
        <v>0</v>
      </c>
    </row>
    <row r="6" spans="1:11" x14ac:dyDescent="0.2">
      <c r="A6" s="33">
        <v>1992</v>
      </c>
      <c r="B6" s="34">
        <v>33756</v>
      </c>
      <c r="C6" s="35">
        <v>32.421817289866503</v>
      </c>
      <c r="D6" s="19">
        <v>0</v>
      </c>
      <c r="E6" s="19">
        <v>0</v>
      </c>
      <c r="F6" s="21">
        <v>0</v>
      </c>
      <c r="G6" s="21">
        <f t="shared" si="0"/>
        <v>0</v>
      </c>
      <c r="H6" s="36">
        <v>0</v>
      </c>
      <c r="I6" s="19">
        <v>0</v>
      </c>
      <c r="J6" s="21">
        <v>0</v>
      </c>
      <c r="K6" s="21">
        <f t="shared" si="1"/>
        <v>0</v>
      </c>
    </row>
    <row r="7" spans="1:11" x14ac:dyDescent="0.2">
      <c r="A7" s="33">
        <v>1992</v>
      </c>
      <c r="B7" s="34">
        <v>33848</v>
      </c>
      <c r="C7" s="35">
        <v>29.396240096601883</v>
      </c>
      <c r="D7" s="19">
        <v>0</v>
      </c>
      <c r="E7" s="19">
        <v>0</v>
      </c>
      <c r="F7" s="21">
        <v>0</v>
      </c>
      <c r="G7" s="21">
        <f t="shared" si="0"/>
        <v>0</v>
      </c>
      <c r="H7" s="36">
        <v>0</v>
      </c>
      <c r="I7" s="19">
        <v>0</v>
      </c>
      <c r="J7" s="21">
        <v>0</v>
      </c>
      <c r="K7" s="21">
        <f t="shared" si="1"/>
        <v>0</v>
      </c>
    </row>
    <row r="8" spans="1:11" x14ac:dyDescent="0.2">
      <c r="A8" s="33">
        <v>1992</v>
      </c>
      <c r="B8" s="34">
        <v>33939</v>
      </c>
      <c r="C8" s="35">
        <v>28.102519286243144</v>
      </c>
      <c r="D8" s="19">
        <v>0</v>
      </c>
      <c r="E8" s="19">
        <v>0</v>
      </c>
      <c r="F8" s="21">
        <v>0</v>
      </c>
      <c r="G8" s="21">
        <f t="shared" si="0"/>
        <v>0</v>
      </c>
      <c r="H8" s="36">
        <v>0</v>
      </c>
      <c r="I8" s="19">
        <v>0</v>
      </c>
      <c r="J8" s="21">
        <v>0</v>
      </c>
      <c r="K8" s="21">
        <f t="shared" si="1"/>
        <v>0</v>
      </c>
    </row>
    <row r="9" spans="1:11" x14ac:dyDescent="0.2">
      <c r="A9" s="33">
        <v>1993</v>
      </c>
      <c r="B9" s="34">
        <v>34029</v>
      </c>
      <c r="C9" s="35">
        <v>23.397787307329789</v>
      </c>
      <c r="D9" s="19">
        <v>0</v>
      </c>
      <c r="E9" s="19">
        <v>0</v>
      </c>
      <c r="F9" s="21">
        <v>0</v>
      </c>
      <c r="G9" s="21">
        <f t="shared" si="0"/>
        <v>0</v>
      </c>
      <c r="H9" s="36">
        <v>0</v>
      </c>
      <c r="I9" s="19">
        <v>0</v>
      </c>
      <c r="J9" s="21">
        <v>0</v>
      </c>
      <c r="K9" s="21">
        <f t="shared" si="1"/>
        <v>0</v>
      </c>
    </row>
    <row r="10" spans="1:11" x14ac:dyDescent="0.2">
      <c r="A10" s="33">
        <v>1993</v>
      </c>
      <c r="B10" s="34">
        <v>34121</v>
      </c>
      <c r="C10" s="35">
        <v>20.425524256224612</v>
      </c>
      <c r="D10" s="19">
        <v>0</v>
      </c>
      <c r="E10" s="19">
        <v>0</v>
      </c>
      <c r="F10" s="21">
        <v>0</v>
      </c>
      <c r="G10" s="21">
        <f t="shared" si="0"/>
        <v>0</v>
      </c>
      <c r="H10" s="36">
        <v>0</v>
      </c>
      <c r="I10" s="19">
        <v>0</v>
      </c>
      <c r="J10" s="21">
        <v>0</v>
      </c>
      <c r="K10" s="21">
        <f t="shared" si="1"/>
        <v>0</v>
      </c>
    </row>
    <row r="11" spans="1:11" x14ac:dyDescent="0.2">
      <c r="A11" s="33">
        <v>1993</v>
      </c>
      <c r="B11" s="34">
        <v>34213</v>
      </c>
      <c r="C11" s="35">
        <v>21.469763762762152</v>
      </c>
      <c r="D11" s="19">
        <v>0</v>
      </c>
      <c r="E11" s="19">
        <v>0</v>
      </c>
      <c r="F11" s="21">
        <v>0</v>
      </c>
      <c r="G11" s="21">
        <f t="shared" si="0"/>
        <v>0</v>
      </c>
      <c r="H11" s="36">
        <v>0</v>
      </c>
      <c r="I11" s="19">
        <v>0</v>
      </c>
      <c r="J11" s="21">
        <v>0</v>
      </c>
      <c r="K11" s="21">
        <f t="shared" si="1"/>
        <v>0</v>
      </c>
    </row>
    <row r="12" spans="1:11" x14ac:dyDescent="0.2">
      <c r="A12" s="33">
        <v>1993</v>
      </c>
      <c r="B12" s="34">
        <v>34304</v>
      </c>
      <c r="C12" s="35">
        <v>20.158719534846743</v>
      </c>
      <c r="D12" s="19">
        <v>0</v>
      </c>
      <c r="E12" s="19">
        <v>0</v>
      </c>
      <c r="F12" s="21">
        <v>0</v>
      </c>
      <c r="G12" s="21">
        <f t="shared" si="0"/>
        <v>0</v>
      </c>
      <c r="H12" s="36">
        <v>0</v>
      </c>
      <c r="I12" s="19">
        <v>0</v>
      </c>
      <c r="J12" s="21">
        <v>0</v>
      </c>
      <c r="K12" s="21">
        <f t="shared" si="1"/>
        <v>0</v>
      </c>
    </row>
    <row r="13" spans="1:11" x14ac:dyDescent="0.2">
      <c r="A13" s="33">
        <v>1994</v>
      </c>
      <c r="B13" s="34">
        <v>34394</v>
      </c>
      <c r="C13" s="35">
        <v>17.472568525753061</v>
      </c>
      <c r="D13" s="19">
        <v>0</v>
      </c>
      <c r="E13" s="19">
        <v>0</v>
      </c>
      <c r="F13" s="21">
        <v>0</v>
      </c>
      <c r="G13" s="21">
        <f t="shared" si="0"/>
        <v>0</v>
      </c>
      <c r="H13" s="36">
        <v>0</v>
      </c>
      <c r="I13" s="19">
        <v>0</v>
      </c>
      <c r="J13" s="21">
        <v>0</v>
      </c>
      <c r="K13" s="21">
        <f t="shared" si="1"/>
        <v>0</v>
      </c>
    </row>
    <row r="14" spans="1:11" x14ac:dyDescent="0.2">
      <c r="A14" s="33">
        <v>1994</v>
      </c>
      <c r="B14" s="34">
        <v>34486</v>
      </c>
      <c r="C14" s="35">
        <v>15.875893247922237</v>
      </c>
      <c r="D14" s="19">
        <v>0</v>
      </c>
      <c r="E14" s="19">
        <v>0</v>
      </c>
      <c r="F14" s="21">
        <v>0</v>
      </c>
      <c r="G14" s="21">
        <f t="shared" si="0"/>
        <v>0</v>
      </c>
      <c r="H14" s="36">
        <v>0</v>
      </c>
      <c r="I14" s="19">
        <v>0</v>
      </c>
      <c r="J14" s="21">
        <v>0</v>
      </c>
      <c r="K14" s="21">
        <f t="shared" si="1"/>
        <v>0</v>
      </c>
    </row>
    <row r="15" spans="1:11" x14ac:dyDescent="0.2">
      <c r="A15" s="33">
        <v>1994</v>
      </c>
      <c r="B15" s="34">
        <v>34578</v>
      </c>
      <c r="C15" s="35">
        <v>15.117170379875889</v>
      </c>
      <c r="D15" s="19">
        <v>0</v>
      </c>
      <c r="E15" s="19">
        <v>0</v>
      </c>
      <c r="F15" s="21">
        <v>0</v>
      </c>
      <c r="G15" s="21">
        <f t="shared" si="0"/>
        <v>0</v>
      </c>
      <c r="H15" s="36">
        <v>0</v>
      </c>
      <c r="I15" s="19">
        <v>0</v>
      </c>
      <c r="J15" s="21">
        <v>0</v>
      </c>
      <c r="K15" s="21">
        <f t="shared" si="1"/>
        <v>0</v>
      </c>
    </row>
    <row r="16" spans="1:11" x14ac:dyDescent="0.2">
      <c r="A16" s="33">
        <v>1994</v>
      </c>
      <c r="B16" s="34">
        <v>34669</v>
      </c>
      <c r="C16" s="35">
        <v>18.684260230628585</v>
      </c>
      <c r="D16" s="19">
        <v>0</v>
      </c>
      <c r="E16" s="19">
        <v>0</v>
      </c>
      <c r="F16" s="21">
        <v>0</v>
      </c>
      <c r="G16" s="21">
        <f t="shared" si="0"/>
        <v>0</v>
      </c>
      <c r="H16" s="36">
        <v>0</v>
      </c>
      <c r="I16" s="19">
        <v>0</v>
      </c>
      <c r="J16" s="21">
        <v>0</v>
      </c>
      <c r="K16" s="21">
        <f t="shared" si="1"/>
        <v>0</v>
      </c>
    </row>
    <row r="17" spans="1:11" x14ac:dyDescent="0.2">
      <c r="A17" s="33">
        <v>1995</v>
      </c>
      <c r="B17" s="34">
        <v>34759</v>
      </c>
      <c r="C17" s="35">
        <v>19.083542460224564</v>
      </c>
      <c r="D17" s="19">
        <v>0</v>
      </c>
      <c r="E17" s="19">
        <v>0</v>
      </c>
      <c r="F17" s="21">
        <v>0</v>
      </c>
      <c r="G17" s="21">
        <f t="shared" si="0"/>
        <v>0</v>
      </c>
      <c r="H17" s="36">
        <v>0</v>
      </c>
      <c r="I17" s="19">
        <v>0</v>
      </c>
      <c r="J17" s="21">
        <v>0</v>
      </c>
      <c r="K17" s="21">
        <f t="shared" si="1"/>
        <v>0</v>
      </c>
    </row>
    <row r="18" spans="1:11" x14ac:dyDescent="0.2">
      <c r="A18" s="33">
        <v>1995</v>
      </c>
      <c r="B18" s="34">
        <v>34851</v>
      </c>
      <c r="C18" s="35">
        <v>19.319311213585387</v>
      </c>
      <c r="D18" s="19">
        <v>0</v>
      </c>
      <c r="E18" s="19">
        <v>0</v>
      </c>
      <c r="F18" s="21">
        <v>0</v>
      </c>
      <c r="G18" s="21">
        <f t="shared" si="0"/>
        <v>0</v>
      </c>
      <c r="H18" s="36">
        <v>0</v>
      </c>
      <c r="I18" s="19">
        <v>0</v>
      </c>
      <c r="J18" s="21">
        <v>0</v>
      </c>
      <c r="K18" s="21">
        <f t="shared" si="1"/>
        <v>0</v>
      </c>
    </row>
    <row r="19" spans="1:11" x14ac:dyDescent="0.2">
      <c r="A19" s="33">
        <v>1995</v>
      </c>
      <c r="B19" s="34">
        <v>34943</v>
      </c>
      <c r="C19" s="35">
        <v>19.932589548472805</v>
      </c>
      <c r="D19" s="19">
        <v>0</v>
      </c>
      <c r="E19" s="19">
        <v>0</v>
      </c>
      <c r="F19" s="21">
        <v>0</v>
      </c>
      <c r="G19" s="21">
        <f t="shared" si="0"/>
        <v>0</v>
      </c>
      <c r="H19" s="36">
        <v>0</v>
      </c>
      <c r="I19" s="19">
        <v>0</v>
      </c>
      <c r="J19" s="21">
        <v>0</v>
      </c>
      <c r="K19" s="21">
        <f t="shared" si="1"/>
        <v>0</v>
      </c>
    </row>
    <row r="20" spans="1:11" x14ac:dyDescent="0.2">
      <c r="A20" s="33">
        <v>1995</v>
      </c>
      <c r="B20" s="34">
        <v>35034</v>
      </c>
      <c r="C20" s="35">
        <v>21.287102725146507</v>
      </c>
      <c r="D20" s="19">
        <v>0</v>
      </c>
      <c r="E20" s="19">
        <v>0</v>
      </c>
      <c r="F20" s="21">
        <v>0</v>
      </c>
      <c r="G20" s="21">
        <f t="shared" si="0"/>
        <v>0</v>
      </c>
      <c r="H20" s="36">
        <v>0</v>
      </c>
      <c r="I20" s="19">
        <v>0</v>
      </c>
      <c r="J20" s="21">
        <v>0</v>
      </c>
      <c r="K20" s="21">
        <f t="shared" si="1"/>
        <v>0</v>
      </c>
    </row>
    <row r="21" spans="1:11" x14ac:dyDescent="0.2">
      <c r="A21" s="33">
        <v>1996</v>
      </c>
      <c r="B21" s="34">
        <v>35125</v>
      </c>
      <c r="C21" s="35">
        <v>21.871923053294921</v>
      </c>
      <c r="D21" s="19">
        <v>0</v>
      </c>
      <c r="E21" s="19">
        <v>0</v>
      </c>
      <c r="F21" s="21">
        <v>0</v>
      </c>
      <c r="G21" s="21">
        <f t="shared" si="0"/>
        <v>0</v>
      </c>
      <c r="H21" s="36">
        <v>0</v>
      </c>
      <c r="I21" s="19">
        <v>0</v>
      </c>
      <c r="J21" s="21">
        <v>0</v>
      </c>
      <c r="K21" s="21">
        <f t="shared" si="1"/>
        <v>0</v>
      </c>
    </row>
    <row r="22" spans="1:11" x14ac:dyDescent="0.2">
      <c r="A22" s="33">
        <v>1996</v>
      </c>
      <c r="B22" s="34">
        <v>35217</v>
      </c>
      <c r="C22" s="35">
        <v>22.11150780424072</v>
      </c>
      <c r="D22" s="19">
        <v>0</v>
      </c>
      <c r="E22" s="19">
        <v>0</v>
      </c>
      <c r="F22" s="21">
        <v>0</v>
      </c>
      <c r="G22" s="21">
        <f t="shared" si="0"/>
        <v>0</v>
      </c>
      <c r="H22" s="36">
        <v>0</v>
      </c>
      <c r="I22" s="19">
        <v>0</v>
      </c>
      <c r="J22" s="21">
        <v>0</v>
      </c>
      <c r="K22" s="21">
        <f t="shared" si="1"/>
        <v>0</v>
      </c>
    </row>
    <row r="23" spans="1:11" x14ac:dyDescent="0.2">
      <c r="A23" s="33">
        <v>1996</v>
      </c>
      <c r="B23" s="34">
        <v>35309</v>
      </c>
      <c r="C23" s="35">
        <v>21.68125247622821</v>
      </c>
      <c r="D23" s="19">
        <v>0</v>
      </c>
      <c r="E23" s="19">
        <v>0</v>
      </c>
      <c r="F23" s="21">
        <v>0</v>
      </c>
      <c r="G23" s="21">
        <f t="shared" si="0"/>
        <v>0</v>
      </c>
      <c r="H23" s="36">
        <v>0</v>
      </c>
      <c r="I23" s="19">
        <v>0</v>
      </c>
      <c r="J23" s="21">
        <v>0</v>
      </c>
      <c r="K23" s="21">
        <f t="shared" si="1"/>
        <v>0</v>
      </c>
    </row>
    <row r="24" spans="1:11" x14ac:dyDescent="0.2">
      <c r="A24" s="33">
        <v>1996</v>
      </c>
      <c r="B24" s="34">
        <v>35400</v>
      </c>
      <c r="C24" s="35">
        <v>23.292373789263856</v>
      </c>
      <c r="D24" s="19">
        <v>0</v>
      </c>
      <c r="E24" s="19">
        <v>0</v>
      </c>
      <c r="F24" s="21">
        <v>0</v>
      </c>
      <c r="G24" s="21">
        <f t="shared" si="0"/>
        <v>0</v>
      </c>
      <c r="H24" s="36">
        <v>0</v>
      </c>
      <c r="I24" s="19">
        <v>0</v>
      </c>
      <c r="J24" s="21">
        <v>0</v>
      </c>
      <c r="K24" s="21">
        <f t="shared" si="1"/>
        <v>0</v>
      </c>
    </row>
    <row r="25" spans="1:11" x14ac:dyDescent="0.2">
      <c r="A25" s="33">
        <v>1997</v>
      </c>
      <c r="B25" s="34">
        <v>35490</v>
      </c>
      <c r="C25" s="35">
        <v>25.566162898089356</v>
      </c>
      <c r="D25" s="19">
        <v>0</v>
      </c>
      <c r="E25" s="19">
        <v>0</v>
      </c>
      <c r="F25" s="21">
        <v>0</v>
      </c>
      <c r="G25" s="21">
        <f t="shared" si="0"/>
        <v>0</v>
      </c>
      <c r="H25" s="36">
        <v>0</v>
      </c>
      <c r="I25" s="19">
        <v>0</v>
      </c>
      <c r="J25" s="21">
        <v>0</v>
      </c>
      <c r="K25" s="21">
        <f t="shared" si="1"/>
        <v>0</v>
      </c>
    </row>
    <row r="26" spans="1:11" x14ac:dyDescent="0.2">
      <c r="A26" s="33">
        <v>1997</v>
      </c>
      <c r="B26" s="34">
        <v>35582</v>
      </c>
      <c r="C26" s="35">
        <v>21.738150817115553</v>
      </c>
      <c r="D26" s="19">
        <v>0</v>
      </c>
      <c r="E26" s="19">
        <v>0</v>
      </c>
      <c r="F26" s="21">
        <v>0</v>
      </c>
      <c r="G26" s="21">
        <f t="shared" si="0"/>
        <v>0</v>
      </c>
      <c r="H26" s="36">
        <v>0</v>
      </c>
      <c r="I26" s="19">
        <v>0</v>
      </c>
      <c r="J26" s="21">
        <v>0</v>
      </c>
      <c r="K26" s="21">
        <f t="shared" si="1"/>
        <v>0</v>
      </c>
    </row>
    <row r="27" spans="1:11" x14ac:dyDescent="0.2">
      <c r="A27" s="33">
        <v>1997</v>
      </c>
      <c r="B27" s="34">
        <v>35674</v>
      </c>
      <c r="C27" s="35">
        <v>18.170977445091061</v>
      </c>
      <c r="D27" s="19">
        <v>0</v>
      </c>
      <c r="E27" s="19">
        <v>0</v>
      </c>
      <c r="F27" s="21">
        <v>0</v>
      </c>
      <c r="G27" s="21">
        <f t="shared" si="0"/>
        <v>0</v>
      </c>
      <c r="H27" s="36">
        <v>0</v>
      </c>
      <c r="I27" s="19">
        <v>0</v>
      </c>
      <c r="J27" s="21">
        <v>0</v>
      </c>
      <c r="K27" s="21">
        <f t="shared" si="1"/>
        <v>0</v>
      </c>
    </row>
    <row r="28" spans="1:11" x14ac:dyDescent="0.2">
      <c r="A28" s="33">
        <v>1997</v>
      </c>
      <c r="B28" s="34">
        <v>35765</v>
      </c>
      <c r="C28" s="35">
        <v>13.930012794416655</v>
      </c>
      <c r="D28" s="19">
        <v>0</v>
      </c>
      <c r="E28" s="19">
        <v>0</v>
      </c>
      <c r="F28" s="21">
        <v>0</v>
      </c>
      <c r="G28" s="21">
        <f t="shared" si="0"/>
        <v>0</v>
      </c>
      <c r="H28" s="36">
        <v>0</v>
      </c>
      <c r="I28" s="19">
        <v>0</v>
      </c>
      <c r="J28" s="21">
        <v>0</v>
      </c>
      <c r="K28" s="21">
        <f t="shared" si="1"/>
        <v>0</v>
      </c>
    </row>
    <row r="29" spans="1:11" x14ac:dyDescent="0.2">
      <c r="A29" s="33">
        <v>1998</v>
      </c>
      <c r="B29" s="34">
        <v>35855</v>
      </c>
      <c r="C29" s="35">
        <v>14.035832461137243</v>
      </c>
      <c r="D29" s="19">
        <v>0</v>
      </c>
      <c r="E29" s="19">
        <v>0</v>
      </c>
      <c r="F29" s="21">
        <v>0</v>
      </c>
      <c r="G29" s="21">
        <f t="shared" si="0"/>
        <v>0</v>
      </c>
      <c r="H29" s="36">
        <v>0</v>
      </c>
      <c r="I29" s="19">
        <v>0</v>
      </c>
      <c r="J29" s="21">
        <v>0</v>
      </c>
      <c r="K29" s="21">
        <f t="shared" si="1"/>
        <v>0</v>
      </c>
    </row>
    <row r="30" spans="1:11" x14ac:dyDescent="0.2">
      <c r="A30" s="33">
        <v>1998</v>
      </c>
      <c r="B30" s="34">
        <v>35947</v>
      </c>
      <c r="C30" s="35">
        <v>14.280675045228017</v>
      </c>
      <c r="D30" s="19">
        <v>0</v>
      </c>
      <c r="E30" s="19">
        <v>0</v>
      </c>
      <c r="F30" s="21">
        <v>0</v>
      </c>
      <c r="G30" s="21">
        <f t="shared" si="0"/>
        <v>0</v>
      </c>
      <c r="H30" s="36">
        <v>0</v>
      </c>
      <c r="I30" s="19">
        <v>0</v>
      </c>
      <c r="J30" s="21">
        <v>0</v>
      </c>
      <c r="K30" s="21">
        <f t="shared" si="1"/>
        <v>0</v>
      </c>
    </row>
    <row r="31" spans="1:11" x14ac:dyDescent="0.2">
      <c r="A31" s="33">
        <v>1998</v>
      </c>
      <c r="B31" s="34">
        <v>36039</v>
      </c>
      <c r="C31" s="35">
        <v>14.724775036227763</v>
      </c>
      <c r="D31" s="19">
        <v>0</v>
      </c>
      <c r="E31" s="19">
        <v>0</v>
      </c>
      <c r="F31" s="21">
        <v>0</v>
      </c>
      <c r="G31" s="21">
        <f t="shared" si="0"/>
        <v>0</v>
      </c>
      <c r="H31" s="36">
        <v>0</v>
      </c>
      <c r="I31" s="19">
        <v>0</v>
      </c>
      <c r="J31" s="21">
        <v>0</v>
      </c>
      <c r="K31" s="21">
        <f t="shared" si="1"/>
        <v>0</v>
      </c>
    </row>
    <row r="32" spans="1:11" x14ac:dyDescent="0.2">
      <c r="A32" s="33">
        <v>1998</v>
      </c>
      <c r="B32" s="34">
        <v>36130</v>
      </c>
      <c r="C32" s="35">
        <v>15.656627827234887</v>
      </c>
      <c r="D32" s="19">
        <v>0</v>
      </c>
      <c r="E32" s="19">
        <v>0</v>
      </c>
      <c r="F32" s="21">
        <v>0</v>
      </c>
      <c r="G32" s="21">
        <f t="shared" si="0"/>
        <v>0</v>
      </c>
      <c r="H32" s="36">
        <v>0</v>
      </c>
      <c r="I32" s="19">
        <v>0</v>
      </c>
      <c r="J32" s="21">
        <v>0</v>
      </c>
      <c r="K32" s="21">
        <f t="shared" si="1"/>
        <v>0</v>
      </c>
    </row>
    <row r="33" spans="1:11" x14ac:dyDescent="0.2">
      <c r="A33" s="33">
        <v>1999</v>
      </c>
      <c r="B33" s="34">
        <v>36220</v>
      </c>
      <c r="C33" s="35">
        <v>17.83052507167605</v>
      </c>
      <c r="D33" s="19">
        <v>0</v>
      </c>
      <c r="E33" s="19">
        <v>0</v>
      </c>
      <c r="F33" s="21">
        <v>0</v>
      </c>
      <c r="G33" s="21">
        <f t="shared" si="0"/>
        <v>0</v>
      </c>
      <c r="H33" s="36">
        <v>0</v>
      </c>
      <c r="I33" s="19">
        <v>0</v>
      </c>
      <c r="J33" s="21">
        <v>0</v>
      </c>
      <c r="K33" s="21">
        <f t="shared" si="1"/>
        <v>0</v>
      </c>
    </row>
    <row r="34" spans="1:11" x14ac:dyDescent="0.2">
      <c r="A34" s="33">
        <v>1999</v>
      </c>
      <c r="B34" s="34">
        <v>36312</v>
      </c>
      <c r="C34" s="35">
        <v>13.784768544560064</v>
      </c>
      <c r="D34" s="19">
        <v>0</v>
      </c>
      <c r="E34" s="19">
        <v>0</v>
      </c>
      <c r="F34" s="21">
        <v>0</v>
      </c>
      <c r="G34" s="21">
        <f t="shared" si="0"/>
        <v>0</v>
      </c>
      <c r="H34" s="36">
        <v>0</v>
      </c>
      <c r="I34" s="19">
        <v>0</v>
      </c>
      <c r="J34" s="21">
        <v>0</v>
      </c>
      <c r="K34" s="21">
        <f t="shared" si="1"/>
        <v>0</v>
      </c>
    </row>
    <row r="35" spans="1:11" x14ac:dyDescent="0.2">
      <c r="A35" s="33">
        <v>1999</v>
      </c>
      <c r="B35" s="34">
        <v>36404</v>
      </c>
      <c r="C35" s="35">
        <v>11.425311393680897</v>
      </c>
      <c r="D35" s="19">
        <v>0</v>
      </c>
      <c r="E35" s="19">
        <v>0</v>
      </c>
      <c r="F35" s="21">
        <v>0</v>
      </c>
      <c r="G35" s="21">
        <f t="shared" si="0"/>
        <v>0</v>
      </c>
      <c r="H35" s="36">
        <v>0</v>
      </c>
      <c r="I35" s="19">
        <v>0</v>
      </c>
      <c r="J35" s="21">
        <v>0</v>
      </c>
      <c r="K35" s="21">
        <f t="shared" si="1"/>
        <v>0</v>
      </c>
    </row>
    <row r="36" spans="1:11" x14ac:dyDescent="0.2">
      <c r="A36" s="33">
        <v>1999</v>
      </c>
      <c r="B36" s="34">
        <v>36495</v>
      </c>
      <c r="C36" s="35">
        <v>10.18452276540641</v>
      </c>
      <c r="D36" s="19">
        <v>0</v>
      </c>
      <c r="E36" s="19">
        <v>0</v>
      </c>
      <c r="F36" s="21">
        <v>0</v>
      </c>
      <c r="G36" s="21">
        <f t="shared" si="0"/>
        <v>0</v>
      </c>
      <c r="H36" s="36">
        <v>0</v>
      </c>
      <c r="I36" s="19">
        <v>0</v>
      </c>
      <c r="J36" s="21">
        <v>0</v>
      </c>
      <c r="K36" s="21">
        <f t="shared" si="1"/>
        <v>0</v>
      </c>
    </row>
    <row r="37" spans="1:11" x14ac:dyDescent="0.2">
      <c r="A37" s="33">
        <v>2000</v>
      </c>
      <c r="B37" s="34">
        <v>36586</v>
      </c>
      <c r="C37" s="37">
        <v>19.129952398486044</v>
      </c>
      <c r="D37" s="38">
        <v>19.129950000000001</v>
      </c>
      <c r="E37" s="19">
        <v>2.3984860426651267E-6</v>
      </c>
      <c r="F37" s="19">
        <v>1.2537858395944568E-7</v>
      </c>
      <c r="G37" s="21">
        <v>0</v>
      </c>
      <c r="H37" s="39">
        <v>19.129950000000001</v>
      </c>
      <c r="I37" s="19">
        <v>2.3984860426651267E-6</v>
      </c>
      <c r="J37" s="21">
        <v>1.2537858395944568E-7</v>
      </c>
      <c r="K37" s="21">
        <v>0</v>
      </c>
    </row>
    <row r="38" spans="1:11" x14ac:dyDescent="0.2">
      <c r="A38" s="33">
        <v>2000</v>
      </c>
      <c r="B38" s="34">
        <v>36678</v>
      </c>
      <c r="C38" s="37">
        <v>19.480932887565519</v>
      </c>
      <c r="D38" s="38">
        <v>19.480930000000001</v>
      </c>
      <c r="E38" s="19">
        <v>2.8875655182503124E-6</v>
      </c>
      <c r="F38" s="40">
        <v>1.4822523963786693E-7</v>
      </c>
      <c r="G38" s="21">
        <v>0</v>
      </c>
      <c r="H38" s="39">
        <v>19.480930000000001</v>
      </c>
      <c r="I38" s="19">
        <v>2.8875655182503124E-6</v>
      </c>
      <c r="J38" s="21">
        <v>1.4822523963786693E-7</v>
      </c>
      <c r="K38" s="21">
        <v>0</v>
      </c>
    </row>
    <row r="39" spans="1:11" x14ac:dyDescent="0.2">
      <c r="A39" s="33">
        <v>2000</v>
      </c>
      <c r="B39" s="34">
        <v>36770</v>
      </c>
      <c r="C39" s="37">
        <v>19.240307329515119</v>
      </c>
      <c r="D39" s="38">
        <v>19.338909959314002</v>
      </c>
      <c r="E39" s="19">
        <v>-9.8602629798882901E-2</v>
      </c>
      <c r="F39" s="40">
        <v>-5.0986653335853838E-3</v>
      </c>
      <c r="G39" s="21">
        <v>0</v>
      </c>
      <c r="H39" s="39">
        <v>19.338899730235099</v>
      </c>
      <c r="I39" s="19">
        <v>-9.8592400719979878E-2</v>
      </c>
      <c r="J39" s="21">
        <v>-5.0981390924653702E-3</v>
      </c>
      <c r="K39" s="21">
        <v>0</v>
      </c>
    </row>
    <row r="40" spans="1:11" x14ac:dyDescent="0.2">
      <c r="A40" s="33">
        <v>2000</v>
      </c>
      <c r="B40" s="34">
        <v>36861</v>
      </c>
      <c r="C40" s="37">
        <v>19.153049739270596</v>
      </c>
      <c r="D40" s="38">
        <v>19.225361872837901</v>
      </c>
      <c r="E40" s="19">
        <v>-7.2312133567304926E-2</v>
      </c>
      <c r="F40" s="40">
        <v>-3.7612885544416885E-3</v>
      </c>
      <c r="G40" s="21">
        <v>0</v>
      </c>
      <c r="H40" s="39">
        <v>19.225330101050599</v>
      </c>
      <c r="I40" s="19">
        <v>-7.2280361780002522E-2</v>
      </c>
      <c r="J40" s="21">
        <v>-3.7596421699959137E-3</v>
      </c>
      <c r="K40" s="21">
        <v>0</v>
      </c>
    </row>
    <row r="41" spans="1:11" x14ac:dyDescent="0.2">
      <c r="A41" s="33">
        <v>2001</v>
      </c>
      <c r="B41" s="34">
        <v>36951</v>
      </c>
      <c r="C41" s="37">
        <v>19.358112405271875</v>
      </c>
      <c r="D41" s="38">
        <v>19.298157989369098</v>
      </c>
      <c r="E41" s="19">
        <v>5.9954415902776503E-2</v>
      </c>
      <c r="F41" s="40">
        <v>3.1067429303772709E-3</v>
      </c>
      <c r="G41" s="21">
        <v>0</v>
      </c>
      <c r="H41" s="39">
        <v>19.298155302674999</v>
      </c>
      <c r="I41" s="19">
        <v>5.99571025968757E-2</v>
      </c>
      <c r="J41" s="21">
        <v>3.106882583153725E-3</v>
      </c>
      <c r="K41" s="21">
        <v>0</v>
      </c>
    </row>
    <row r="42" spans="1:11" x14ac:dyDescent="0.2">
      <c r="A42" s="33">
        <v>2001</v>
      </c>
      <c r="B42" s="34">
        <v>37043</v>
      </c>
      <c r="C42" s="37">
        <v>18.998520145668742</v>
      </c>
      <c r="D42" s="38">
        <v>19.147320364789898</v>
      </c>
      <c r="E42" s="19">
        <v>-0.14880021912115637</v>
      </c>
      <c r="F42" s="40">
        <v>-7.7713338621934192E-3</v>
      </c>
      <c r="G42" s="21">
        <v>0</v>
      </c>
      <c r="H42" s="39">
        <v>19.147174357703001</v>
      </c>
      <c r="I42" s="19">
        <v>-0.1486542120342591</v>
      </c>
      <c r="J42" s="21">
        <v>-7.763767606495664E-3</v>
      </c>
      <c r="K42" s="21">
        <v>0</v>
      </c>
    </row>
    <row r="43" spans="1:11" x14ac:dyDescent="0.2">
      <c r="A43" s="33">
        <v>2001</v>
      </c>
      <c r="B43" s="34">
        <v>37135</v>
      </c>
      <c r="C43" s="37">
        <v>19.697152585639511</v>
      </c>
      <c r="D43" s="38">
        <v>19.385566380658101</v>
      </c>
      <c r="E43" s="19">
        <v>0.31158620498140976</v>
      </c>
      <c r="F43" s="40">
        <v>1.6073102991321031E-2</v>
      </c>
      <c r="G43" s="21">
        <v>0</v>
      </c>
      <c r="H43" s="39">
        <v>19.385909568610401</v>
      </c>
      <c r="I43" s="19">
        <v>0.31124301702910984</v>
      </c>
      <c r="J43" s="21">
        <v>1.6055115491360405E-2</v>
      </c>
      <c r="K43" s="21">
        <v>0</v>
      </c>
    </row>
    <row r="44" spans="1:11" x14ac:dyDescent="0.2">
      <c r="A44" s="33">
        <v>2001</v>
      </c>
      <c r="B44" s="34">
        <v>37226</v>
      </c>
      <c r="C44" s="37">
        <v>19.500193502833906</v>
      </c>
      <c r="D44" s="38">
        <v>19.4511313723992</v>
      </c>
      <c r="E44" s="19">
        <v>4.9062130434705864E-2</v>
      </c>
      <c r="F44" s="40">
        <v>2.5223278530894788E-3</v>
      </c>
      <c r="G44" s="21">
        <v>0</v>
      </c>
      <c r="H44" s="39">
        <v>19.451678176238499</v>
      </c>
      <c r="I44" s="19">
        <v>4.8515326595406805E-2</v>
      </c>
      <c r="J44" s="21">
        <v>2.494146065745273E-3</v>
      </c>
      <c r="K44" s="21">
        <v>0</v>
      </c>
    </row>
    <row r="45" spans="1:11" x14ac:dyDescent="0.2">
      <c r="A45" s="33">
        <v>2002</v>
      </c>
      <c r="B45" s="34">
        <v>37316</v>
      </c>
      <c r="C45" s="37">
        <v>20.000411580731125</v>
      </c>
      <c r="D45" s="38">
        <v>19.6819940441477</v>
      </c>
      <c r="E45" s="19">
        <v>0.31841753658342498</v>
      </c>
      <c r="F45" s="40">
        <v>1.6178113653992465E-2</v>
      </c>
      <c r="G45" s="21">
        <v>0</v>
      </c>
      <c r="H45" s="39">
        <v>19.683761976369698</v>
      </c>
      <c r="I45" s="19">
        <v>0.31664960436142664</v>
      </c>
      <c r="J45" s="21">
        <v>1.6086843802600503E-2</v>
      </c>
      <c r="K45" s="21">
        <v>0</v>
      </c>
    </row>
    <row r="46" spans="1:11" x14ac:dyDescent="0.2">
      <c r="A46" s="33">
        <v>2002</v>
      </c>
      <c r="B46" s="34">
        <v>37408</v>
      </c>
      <c r="C46" s="37">
        <v>20.991855075358849</v>
      </c>
      <c r="D46" s="38">
        <v>20.181408820241501</v>
      </c>
      <c r="E46" s="19">
        <v>0.81044625511734836</v>
      </c>
      <c r="F46" s="40">
        <v>4.0158061428520631E-2</v>
      </c>
      <c r="G46" s="21">
        <v>0</v>
      </c>
      <c r="H46" s="39">
        <v>20.187472622102799</v>
      </c>
      <c r="I46" s="19">
        <v>0.80438245325604996</v>
      </c>
      <c r="J46" s="21">
        <v>3.9845624477793828E-2</v>
      </c>
      <c r="K46" s="21">
        <v>0</v>
      </c>
    </row>
    <row r="47" spans="1:11" x14ac:dyDescent="0.2">
      <c r="A47" s="33">
        <v>2002</v>
      </c>
      <c r="B47" s="34">
        <v>37500</v>
      </c>
      <c r="C47" s="37">
        <v>20.530889834937149</v>
      </c>
      <c r="D47" s="38">
        <v>20.387521271321901</v>
      </c>
      <c r="E47" s="19">
        <v>0.14336856361524752</v>
      </c>
      <c r="F47" s="40">
        <v>7.0321723620672127E-3</v>
      </c>
      <c r="G47" s="21">
        <v>0</v>
      </c>
      <c r="H47" s="39">
        <v>20.395168897477401</v>
      </c>
      <c r="I47" s="19">
        <v>0.13572093745974811</v>
      </c>
      <c r="J47" s="21">
        <v>6.6545630556917867E-3</v>
      </c>
      <c r="K47" s="21">
        <v>0</v>
      </c>
    </row>
    <row r="48" spans="1:11" x14ac:dyDescent="0.2">
      <c r="A48" s="33">
        <v>2002</v>
      </c>
      <c r="B48" s="34">
        <v>37591</v>
      </c>
      <c r="C48" s="37">
        <v>20.14739185686447</v>
      </c>
      <c r="D48" s="38">
        <v>20.421599452208799</v>
      </c>
      <c r="E48" s="19">
        <v>-0.27420759534432904</v>
      </c>
      <c r="F48" s="40">
        <v>-1.3427331976911816E-2</v>
      </c>
      <c r="G48" s="21">
        <v>0</v>
      </c>
      <c r="H48" s="39">
        <v>20.4272353013179</v>
      </c>
      <c r="I48" s="19">
        <v>-0.27984344445343012</v>
      </c>
      <c r="J48" s="21">
        <v>-1.3699526163257869E-2</v>
      </c>
      <c r="K48" s="21">
        <v>0</v>
      </c>
    </row>
    <row r="49" spans="1:11" x14ac:dyDescent="0.2">
      <c r="A49" s="33">
        <v>2003</v>
      </c>
      <c r="B49" s="34">
        <v>37681</v>
      </c>
      <c r="C49" s="37">
        <v>20.589037416427114</v>
      </c>
      <c r="D49" s="38">
        <v>20.564641754476401</v>
      </c>
      <c r="E49" s="19">
        <v>2.4395661950713077E-2</v>
      </c>
      <c r="F49" s="40">
        <v>1.1862916087708175E-3</v>
      </c>
      <c r="G49" s="21">
        <v>0</v>
      </c>
      <c r="H49" s="39">
        <v>20.570467646948799</v>
      </c>
      <c r="I49" s="19">
        <v>1.8569769478315123E-2</v>
      </c>
      <c r="J49" s="21">
        <v>9.0273929582096457E-4</v>
      </c>
      <c r="K49" s="21">
        <v>0</v>
      </c>
    </row>
    <row r="50" spans="1:11" x14ac:dyDescent="0.2">
      <c r="A50" s="33">
        <v>2003</v>
      </c>
      <c r="B50" s="34">
        <v>37773</v>
      </c>
      <c r="C50" s="37">
        <v>21.192292712747101</v>
      </c>
      <c r="D50" s="38">
        <v>20.826276355550299</v>
      </c>
      <c r="E50" s="19">
        <v>0.36601635719680203</v>
      </c>
      <c r="F50" s="40">
        <v>1.7574738323265171E-2</v>
      </c>
      <c r="G50" s="21">
        <v>0</v>
      </c>
      <c r="H50" s="39">
        <v>20.837115562304302</v>
      </c>
      <c r="I50" s="19">
        <v>0.35517715044279896</v>
      </c>
      <c r="J50" s="21">
        <v>1.7045408678605156E-2</v>
      </c>
      <c r="K50" s="21">
        <v>0</v>
      </c>
    </row>
    <row r="51" spans="1:11" x14ac:dyDescent="0.2">
      <c r="A51" s="33">
        <v>2003</v>
      </c>
      <c r="B51" s="34">
        <v>37865</v>
      </c>
      <c r="C51" s="37">
        <v>21.69199422194955</v>
      </c>
      <c r="D51" s="38">
        <v>21.1485191199783</v>
      </c>
      <c r="E51" s="19">
        <v>0.54347510197125004</v>
      </c>
      <c r="F51" s="40">
        <v>2.5698021638680402E-2</v>
      </c>
      <c r="G51" s="21">
        <v>0</v>
      </c>
      <c r="H51" s="39">
        <v>21.1689265980696</v>
      </c>
      <c r="I51" s="19">
        <v>0.52306762387994965</v>
      </c>
      <c r="J51" s="21">
        <v>2.4709218082302309E-2</v>
      </c>
      <c r="K51" s="21">
        <v>0</v>
      </c>
    </row>
    <row r="52" spans="1:11" x14ac:dyDescent="0.2">
      <c r="A52" s="33">
        <v>2003</v>
      </c>
      <c r="B52" s="34">
        <v>37956</v>
      </c>
      <c r="C52" s="37">
        <v>22.409482283984509</v>
      </c>
      <c r="D52" s="38">
        <v>21.5648996399451</v>
      </c>
      <c r="E52" s="19">
        <v>0.8445826440394093</v>
      </c>
      <c r="F52" s="40">
        <v>3.9164691611871527E-2</v>
      </c>
      <c r="G52" s="21">
        <v>0</v>
      </c>
      <c r="H52" s="39">
        <v>21.603424130499501</v>
      </c>
      <c r="I52" s="19">
        <v>0.80605815348500798</v>
      </c>
      <c r="J52" s="21">
        <v>3.7311592302028851E-2</v>
      </c>
      <c r="K52" s="21">
        <v>0</v>
      </c>
    </row>
    <row r="53" spans="1:11" x14ac:dyDescent="0.2">
      <c r="A53" s="33">
        <v>2004</v>
      </c>
      <c r="B53" s="34">
        <v>38047</v>
      </c>
      <c r="C53" s="37">
        <v>23.385625669383529</v>
      </c>
      <c r="D53" s="38">
        <v>22.107620109054899</v>
      </c>
      <c r="E53" s="19">
        <v>1.27800556032863</v>
      </c>
      <c r="F53" s="40">
        <v>5.7808373494041554E-2</v>
      </c>
      <c r="G53" s="21">
        <v>0</v>
      </c>
      <c r="H53" s="39">
        <v>22.1786806506713</v>
      </c>
      <c r="I53" s="19">
        <v>1.2069450187122293</v>
      </c>
      <c r="J53" s="21">
        <v>5.44191531373035E-2</v>
      </c>
      <c r="K53" s="21">
        <v>0</v>
      </c>
    </row>
    <row r="54" spans="1:11" x14ac:dyDescent="0.2">
      <c r="A54" s="33">
        <v>2004</v>
      </c>
      <c r="B54" s="34">
        <v>38139</v>
      </c>
      <c r="C54" s="37">
        <v>23.506790326400548</v>
      </c>
      <c r="D54" s="38">
        <v>22.571552819075201</v>
      </c>
      <c r="E54" s="19">
        <v>0.93523750732534694</v>
      </c>
      <c r="F54" s="40">
        <v>4.143434502809118E-2</v>
      </c>
      <c r="G54" s="21">
        <v>0</v>
      </c>
      <c r="H54" s="39">
        <v>22.671358873953999</v>
      </c>
      <c r="I54" s="19">
        <v>0.83543145244654937</v>
      </c>
      <c r="J54" s="21">
        <v>3.6849641748044171E-2</v>
      </c>
      <c r="K54" s="21">
        <v>0</v>
      </c>
    </row>
    <row r="55" spans="1:11" x14ac:dyDescent="0.2">
      <c r="A55" s="33">
        <v>2004</v>
      </c>
      <c r="B55" s="34">
        <v>38231</v>
      </c>
      <c r="C55" s="37">
        <v>24.630967359921463</v>
      </c>
      <c r="D55" s="38">
        <v>23.169116826151001</v>
      </c>
      <c r="E55" s="19">
        <v>1.4618505337704626</v>
      </c>
      <c r="F55" s="40">
        <v>6.3094788840655003E-2</v>
      </c>
      <c r="G55" s="21">
        <v>0</v>
      </c>
      <c r="H55" s="39">
        <v>23.3186177678968</v>
      </c>
      <c r="I55" s="19">
        <v>1.3123495920246633</v>
      </c>
      <c r="J55" s="21">
        <v>5.6279047286902362E-2</v>
      </c>
      <c r="K55" s="21">
        <v>0</v>
      </c>
    </row>
    <row r="56" spans="1:11" x14ac:dyDescent="0.2">
      <c r="A56" s="33">
        <v>2004</v>
      </c>
      <c r="B56" s="34">
        <v>38322</v>
      </c>
      <c r="C56" s="37">
        <v>26.267763951398969</v>
      </c>
      <c r="D56" s="38">
        <v>23.9668857752735</v>
      </c>
      <c r="E56" s="19">
        <v>2.3008781761254689</v>
      </c>
      <c r="F56" s="40">
        <v>9.6002384193747625E-2</v>
      </c>
      <c r="G56" s="21">
        <v>9.4024430039209017E-2</v>
      </c>
      <c r="H56" s="39">
        <v>24.2039763496436</v>
      </c>
      <c r="I56" s="19">
        <v>2.0637876017553687</v>
      </c>
      <c r="J56" s="21">
        <v>8.5266469109971599E-2</v>
      </c>
      <c r="K56" s="21">
        <v>1.9933625548552714E-2</v>
      </c>
    </row>
    <row r="57" spans="1:11" x14ac:dyDescent="0.2">
      <c r="A57" s="33">
        <v>2005</v>
      </c>
      <c r="B57" s="34">
        <v>38412</v>
      </c>
      <c r="C57" s="37">
        <v>26.280321045386668</v>
      </c>
      <c r="D57" s="38">
        <v>24.635283168595599</v>
      </c>
      <c r="E57" s="19">
        <v>1.6450378767910685</v>
      </c>
      <c r="F57" s="40">
        <v>6.6775683702638311E-2</v>
      </c>
      <c r="G57" s="21">
        <v>0</v>
      </c>
      <c r="H57" s="39">
        <v>24.942758230332299</v>
      </c>
      <c r="I57" s="19">
        <v>1.337562815054369</v>
      </c>
      <c r="J57" s="21">
        <v>5.3625296877864548E-2</v>
      </c>
      <c r="K57" s="21">
        <v>0</v>
      </c>
    </row>
    <row r="58" spans="1:11" x14ac:dyDescent="0.2">
      <c r="A58" s="33">
        <v>2005</v>
      </c>
      <c r="B58" s="34">
        <v>38504</v>
      </c>
      <c r="C58" s="37">
        <v>28.248379742507456</v>
      </c>
      <c r="D58" s="38">
        <v>25.531461367793899</v>
      </c>
      <c r="E58" s="19">
        <v>2.7169183747135577</v>
      </c>
      <c r="F58" s="40">
        <v>0.10641452659426509</v>
      </c>
      <c r="G58" s="21">
        <v>0.22403699209798678</v>
      </c>
      <c r="H58" s="39">
        <v>25.964758584034001</v>
      </c>
      <c r="I58" s="19">
        <v>2.2836211584734549</v>
      </c>
      <c r="J58" s="21">
        <v>8.795079496243341E-2</v>
      </c>
      <c r="K58" s="21">
        <v>8.8631612022954664E-2</v>
      </c>
    </row>
    <row r="59" spans="1:11" x14ac:dyDescent="0.2">
      <c r="A59" s="33">
        <v>2005</v>
      </c>
      <c r="B59" s="34">
        <v>38596</v>
      </c>
      <c r="C59" s="37">
        <v>29.787049017372397</v>
      </c>
      <c r="D59" s="38">
        <v>26.542623746981299</v>
      </c>
      <c r="E59" s="19">
        <v>3.2444252703910976</v>
      </c>
      <c r="F59" s="40">
        <v>0.12223453496228265</v>
      </c>
      <c r="G59" s="21">
        <v>0.38888289699721801</v>
      </c>
      <c r="H59" s="39">
        <v>27.139118263783299</v>
      </c>
      <c r="I59" s="19">
        <v>2.6479307535890975</v>
      </c>
      <c r="J59" s="21">
        <v>9.7568783475280307E-2</v>
      </c>
      <c r="K59" s="21">
        <v>0.20247836049659296</v>
      </c>
    </row>
    <row r="60" spans="1:11" x14ac:dyDescent="0.2">
      <c r="A60" s="33">
        <v>2005</v>
      </c>
      <c r="B60" s="34">
        <v>38687</v>
      </c>
      <c r="C60" s="37">
        <v>30.539195085577258</v>
      </c>
      <c r="D60" s="38">
        <v>27.524269662419901</v>
      </c>
      <c r="E60" s="19">
        <v>3.0149254231573579</v>
      </c>
      <c r="F60" s="40">
        <v>0.10953698173048232</v>
      </c>
      <c r="G60" s="21">
        <v>0.31716419473667434</v>
      </c>
      <c r="H60" s="39">
        <v>28.280934271784499</v>
      </c>
      <c r="I60" s="19">
        <v>2.2582608137927593</v>
      </c>
      <c r="J60" s="21">
        <v>7.9850997569263393E-2</v>
      </c>
      <c r="K60" s="21">
        <v>8.0706504310237293E-2</v>
      </c>
    </row>
    <row r="61" spans="1:11" x14ac:dyDescent="0.2">
      <c r="A61" s="33">
        <v>2006</v>
      </c>
      <c r="B61" s="34">
        <v>38777</v>
      </c>
      <c r="C61" s="37">
        <v>30.630570510701276</v>
      </c>
      <c r="D61" s="38">
        <v>28.381021206217898</v>
      </c>
      <c r="E61" s="19">
        <v>2.2495493044833772</v>
      </c>
      <c r="F61" s="40">
        <v>7.9262451063266681E-2</v>
      </c>
      <c r="G61" s="21">
        <v>7.7984157651055375E-2</v>
      </c>
      <c r="H61" s="39">
        <v>29.255879392859299</v>
      </c>
      <c r="I61" s="19">
        <v>1.3746911178419765</v>
      </c>
      <c r="J61" s="21">
        <v>4.6988542008328915E-2</v>
      </c>
      <c r="K61" s="21">
        <v>0</v>
      </c>
    </row>
    <row r="62" spans="1:11" x14ac:dyDescent="0.2">
      <c r="A62" s="33">
        <v>2006</v>
      </c>
      <c r="B62" s="34">
        <v>38869</v>
      </c>
      <c r="C62" s="37">
        <v>33.817358110692133</v>
      </c>
      <c r="D62" s="38">
        <v>29.583779582119099</v>
      </c>
      <c r="E62" s="19">
        <v>4.2335785285730339</v>
      </c>
      <c r="F62" s="40">
        <v>0.14310472118078765</v>
      </c>
      <c r="G62" s="21">
        <v>0.69799329017907308</v>
      </c>
      <c r="H62" s="39">
        <v>30.708157347938901</v>
      </c>
      <c r="I62" s="19">
        <v>3.1092007627532325</v>
      </c>
      <c r="J62" s="21">
        <v>0.10124999450551275</v>
      </c>
      <c r="K62" s="21">
        <v>0.34662523836038517</v>
      </c>
    </row>
    <row r="63" spans="1:11" x14ac:dyDescent="0.2">
      <c r="A63" s="33">
        <v>2006</v>
      </c>
      <c r="B63" s="34">
        <v>38961</v>
      </c>
      <c r="C63" s="37">
        <v>36.609375716878631</v>
      </c>
      <c r="D63" s="38">
        <v>31.021705743458298</v>
      </c>
      <c r="E63" s="19">
        <v>5.5876699734203328</v>
      </c>
      <c r="F63" s="40">
        <v>0.18012130021569273</v>
      </c>
      <c r="G63" s="21">
        <v>1.121146866693854</v>
      </c>
      <c r="H63" s="39">
        <v>32.4978294525636</v>
      </c>
      <c r="I63" s="19">
        <v>4.1115462643150309</v>
      </c>
      <c r="J63" s="21">
        <v>0.12651756543668768</v>
      </c>
      <c r="K63" s="21">
        <v>0.65985820759844716</v>
      </c>
    </row>
    <row r="64" spans="1:11" x14ac:dyDescent="0.2">
      <c r="A64" s="33">
        <v>2006</v>
      </c>
      <c r="B64" s="34">
        <v>39052</v>
      </c>
      <c r="C64" s="37">
        <v>37.844890264187896</v>
      </c>
      <c r="D64" s="38">
        <v>32.446643825514798</v>
      </c>
      <c r="E64" s="19">
        <v>5.3982464386730982</v>
      </c>
      <c r="F64" s="40">
        <v>0.16637302975625867</v>
      </c>
      <c r="G64" s="21">
        <v>1.0619520120853432</v>
      </c>
      <c r="H64" s="39">
        <v>34.265323808490798</v>
      </c>
      <c r="I64" s="19">
        <v>3.5795664556970976</v>
      </c>
      <c r="J64" s="21">
        <v>0.10446614996850245</v>
      </c>
      <c r="K64" s="21">
        <v>0.49361451740534301</v>
      </c>
    </row>
    <row r="65" spans="1:11" x14ac:dyDescent="0.2">
      <c r="A65" s="33">
        <v>2007</v>
      </c>
      <c r="B65" s="34">
        <v>39142</v>
      </c>
      <c r="C65" s="37">
        <v>38.890633884480948</v>
      </c>
      <c r="D65" s="38">
        <v>33.834910363685303</v>
      </c>
      <c r="E65" s="19">
        <v>5.0557235207956452</v>
      </c>
      <c r="F65" s="40">
        <v>0.14942328696759044</v>
      </c>
      <c r="G65" s="21">
        <v>0.95491360024863914</v>
      </c>
      <c r="H65" s="39">
        <v>35.966238277886198</v>
      </c>
      <c r="I65" s="19">
        <v>2.9243956065947501</v>
      </c>
      <c r="J65" s="21">
        <v>8.1309465393627489E-2</v>
      </c>
      <c r="K65" s="21">
        <v>0.28887362706085939</v>
      </c>
    </row>
    <row r="66" spans="1:11" x14ac:dyDescent="0.2">
      <c r="A66" s="33">
        <v>2007</v>
      </c>
      <c r="B66" s="34">
        <v>39234</v>
      </c>
      <c r="C66" s="37">
        <v>40.265046726566041</v>
      </c>
      <c r="D66" s="38">
        <v>35.233078444077798</v>
      </c>
      <c r="E66" s="19">
        <v>5.0319682824882435</v>
      </c>
      <c r="F66" s="40">
        <v>0.14281943289386478</v>
      </c>
      <c r="G66" s="21">
        <v>0.94749008827757608</v>
      </c>
      <c r="H66" s="39">
        <v>37.666184731108601</v>
      </c>
      <c r="I66" s="19">
        <v>2.5988619954574403</v>
      </c>
      <c r="J66" s="21">
        <v>6.8997218964707896E-2</v>
      </c>
      <c r="K66" s="21">
        <v>0.18714437358045011</v>
      </c>
    </row>
    <row r="67" spans="1:11" x14ac:dyDescent="0.2">
      <c r="A67" s="33">
        <v>2007</v>
      </c>
      <c r="B67" s="34">
        <v>39326</v>
      </c>
      <c r="C67" s="37">
        <v>44.967539227893297</v>
      </c>
      <c r="D67" s="38">
        <v>37.050567839524497</v>
      </c>
      <c r="E67" s="19">
        <v>7.9169713883688004</v>
      </c>
      <c r="F67" s="40">
        <v>0.21368016335563955</v>
      </c>
      <c r="G67" s="21">
        <v>1.8490535588652501</v>
      </c>
      <c r="H67" s="39">
        <v>40.026767271916</v>
      </c>
      <c r="I67" s="19">
        <v>4.9407719559772971</v>
      </c>
      <c r="J67" s="21">
        <v>0.12343669730840068</v>
      </c>
      <c r="K67" s="21">
        <v>0.91899123624290535</v>
      </c>
    </row>
    <row r="68" spans="1:11" x14ac:dyDescent="0.2">
      <c r="A68" s="33">
        <v>2007</v>
      </c>
      <c r="B68" s="34">
        <v>39417</v>
      </c>
      <c r="C68" s="37">
        <v>48.23242063116561</v>
      </c>
      <c r="D68" s="38">
        <v>39.058121003410001</v>
      </c>
      <c r="E68" s="19">
        <v>9.1742996277556088</v>
      </c>
      <c r="F68" s="40">
        <v>0.23488840200363548</v>
      </c>
      <c r="G68" s="21">
        <v>2.2419686336736278</v>
      </c>
      <c r="H68" s="39">
        <v>42.678979813362297</v>
      </c>
      <c r="I68" s="19">
        <v>5.5534408178033132</v>
      </c>
      <c r="J68" s="21">
        <v>0.13012121756632511</v>
      </c>
      <c r="K68" s="21">
        <v>1.1104502555635354</v>
      </c>
    </row>
    <row r="69" spans="1:11" x14ac:dyDescent="0.2">
      <c r="A69" s="33">
        <v>2008</v>
      </c>
      <c r="B69" s="34">
        <v>39508</v>
      </c>
      <c r="C69" s="37">
        <v>50.467067656016262</v>
      </c>
      <c r="D69" s="38">
        <v>41.110264954006396</v>
      </c>
      <c r="E69" s="19">
        <v>9.3568027020098654</v>
      </c>
      <c r="F69" s="40">
        <v>0.22760258812435596</v>
      </c>
      <c r="G69" s="21">
        <v>2.2990008443780829</v>
      </c>
      <c r="H69" s="39">
        <v>45.371414670751498</v>
      </c>
      <c r="I69" s="19">
        <v>5.0956529852647634</v>
      </c>
      <c r="J69" s="21">
        <v>0.11230976645190771</v>
      </c>
      <c r="K69" s="21">
        <v>0.96739155789523856</v>
      </c>
    </row>
    <row r="70" spans="1:11" x14ac:dyDescent="0.2">
      <c r="A70" s="33">
        <v>2008</v>
      </c>
      <c r="B70" s="34">
        <v>39600</v>
      </c>
      <c r="C70" s="37">
        <v>51.170624582932057</v>
      </c>
      <c r="D70" s="38">
        <v>43.027123312266603</v>
      </c>
      <c r="E70" s="19">
        <v>8.1435012706654533</v>
      </c>
      <c r="F70" s="40">
        <v>0.1892643673053509</v>
      </c>
      <c r="G70" s="21">
        <v>1.9198441470829541</v>
      </c>
      <c r="H70" s="39">
        <v>47.778645901330997</v>
      </c>
      <c r="I70" s="19">
        <v>3.39197868160106</v>
      </c>
      <c r="J70" s="21">
        <v>7.0993612682241469E-2</v>
      </c>
      <c r="K70" s="21">
        <v>0.43499333800033124</v>
      </c>
    </row>
    <row r="71" spans="1:11" x14ac:dyDescent="0.2">
      <c r="A71" s="33">
        <v>2008</v>
      </c>
      <c r="B71" s="34">
        <v>39692</v>
      </c>
      <c r="C71" s="37">
        <v>52.441381698140418</v>
      </c>
      <c r="D71" s="38">
        <v>44.887354625848801</v>
      </c>
      <c r="E71" s="19">
        <v>7.5540270722916176</v>
      </c>
      <c r="F71" s="40">
        <v>0.16828853326860038</v>
      </c>
      <c r="G71" s="21">
        <v>1.7356334600911305</v>
      </c>
      <c r="H71" s="39">
        <v>50.033704700985503</v>
      </c>
      <c r="I71" s="19">
        <v>2.4076769971549155</v>
      </c>
      <c r="J71" s="21">
        <v>4.8121101796155585E-2</v>
      </c>
      <c r="K71" s="21">
        <v>0.12739906161091108</v>
      </c>
    </row>
    <row r="72" spans="1:11" x14ac:dyDescent="0.2">
      <c r="A72" s="33">
        <v>2008</v>
      </c>
      <c r="B72" s="34">
        <v>39783</v>
      </c>
      <c r="C72" s="37">
        <v>52.598810883774824</v>
      </c>
      <c r="D72" s="38">
        <v>46.577529280672898</v>
      </c>
      <c r="E72" s="19">
        <v>6.0212816031019258</v>
      </c>
      <c r="F72" s="40">
        <v>0.12927438823167514</v>
      </c>
      <c r="G72" s="21">
        <v>1.2566505009693518</v>
      </c>
      <c r="H72" s="39">
        <v>51.921678961105997</v>
      </c>
      <c r="I72" s="19">
        <v>0.67713192266882771</v>
      </c>
      <c r="J72" s="21">
        <v>1.3041410374577067E-2</v>
      </c>
      <c r="K72" s="21">
        <v>0</v>
      </c>
    </row>
    <row r="73" spans="1:11" x14ac:dyDescent="0.2">
      <c r="A73" s="33">
        <v>2009</v>
      </c>
      <c r="B73" s="34">
        <v>39873</v>
      </c>
      <c r="C73" s="37">
        <v>56.945749138497348</v>
      </c>
      <c r="D73" s="38">
        <v>48.556353961360799</v>
      </c>
      <c r="E73" s="19">
        <v>8.3893951771365494</v>
      </c>
      <c r="F73" s="40">
        <v>0.17277646471999297</v>
      </c>
      <c r="G73" s="21">
        <v>1.9966859928551717</v>
      </c>
      <c r="H73" s="39">
        <v>54.318306298759701</v>
      </c>
      <c r="I73" s="19">
        <v>2.6274428397376468</v>
      </c>
      <c r="J73" s="21">
        <v>4.8371221762443684E-2</v>
      </c>
      <c r="K73" s="21">
        <v>0.19607588741801463</v>
      </c>
    </row>
    <row r="74" spans="1:11" x14ac:dyDescent="0.2">
      <c r="A74" s="33">
        <v>2009</v>
      </c>
      <c r="B74" s="34">
        <v>39965</v>
      </c>
      <c r="C74" s="37">
        <v>55.957540285011063</v>
      </c>
      <c r="D74" s="38">
        <v>50.245035907204198</v>
      </c>
      <c r="E74" s="19">
        <v>5.7125043778068658</v>
      </c>
      <c r="F74" s="40">
        <v>0.11369291064608045</v>
      </c>
      <c r="G74" s="21">
        <v>1.1601576180646456</v>
      </c>
      <c r="H74" s="39">
        <v>56.0944355777984</v>
      </c>
      <c r="I74" s="19">
        <v>-0.13689529278733659</v>
      </c>
      <c r="J74" s="21">
        <v>-2.4404433590827779E-3</v>
      </c>
      <c r="K74" s="21">
        <v>0</v>
      </c>
    </row>
    <row r="75" spans="1:11" x14ac:dyDescent="0.2">
      <c r="A75" s="33">
        <v>2009</v>
      </c>
      <c r="B75" s="34">
        <v>40057</v>
      </c>
      <c r="C75" s="37">
        <v>56.930436286524866</v>
      </c>
      <c r="D75" s="38">
        <v>51.871066558666698</v>
      </c>
      <c r="E75" s="19">
        <v>5.0593697278581686</v>
      </c>
      <c r="F75" s="40">
        <v>9.7537414661330812E-2</v>
      </c>
      <c r="G75" s="21">
        <v>0.9560530399556777</v>
      </c>
      <c r="H75" s="39">
        <v>57.706307562486103</v>
      </c>
      <c r="I75" s="19">
        <v>-0.77587127596123651</v>
      </c>
      <c r="J75" s="21">
        <v>-1.3445172784987136E-2</v>
      </c>
      <c r="K75" s="21">
        <v>0</v>
      </c>
    </row>
    <row r="76" spans="1:11" x14ac:dyDescent="0.2">
      <c r="A76" s="33">
        <v>2009</v>
      </c>
      <c r="B76" s="34">
        <v>40148</v>
      </c>
      <c r="C76" s="37">
        <v>57.690172809567564</v>
      </c>
      <c r="D76" s="38">
        <v>53.420119546478197</v>
      </c>
      <c r="E76" s="19">
        <v>4.2700532630893662</v>
      </c>
      <c r="F76" s="40">
        <v>7.9933427692429726E-2</v>
      </c>
      <c r="G76" s="21">
        <v>0.70939164471542693</v>
      </c>
      <c r="H76" s="39">
        <v>59.1298225228715</v>
      </c>
      <c r="I76" s="19">
        <v>-1.4396497133039361</v>
      </c>
      <c r="J76" s="21">
        <v>-2.4347269311472686E-2</v>
      </c>
      <c r="K76" s="21">
        <v>0</v>
      </c>
    </row>
    <row r="77" spans="1:11" x14ac:dyDescent="0.2">
      <c r="A77" s="33">
        <v>2010</v>
      </c>
      <c r="B77" s="34">
        <v>40238</v>
      </c>
      <c r="C77" s="37">
        <v>56.457968423698155</v>
      </c>
      <c r="D77" s="38">
        <v>54.709829229896201</v>
      </c>
      <c r="E77" s="19">
        <v>1.7481391938019541</v>
      </c>
      <c r="F77" s="40">
        <v>3.1952927260220365E-2</v>
      </c>
      <c r="G77" s="21">
        <v>0</v>
      </c>
      <c r="H77" s="39">
        <v>59.988240770569803</v>
      </c>
      <c r="I77" s="19">
        <v>-3.5302723468716479</v>
      </c>
      <c r="J77" s="21">
        <v>-5.8849406175678354E-2</v>
      </c>
      <c r="K77" s="21">
        <v>0</v>
      </c>
    </row>
    <row r="78" spans="1:11" x14ac:dyDescent="0.2">
      <c r="A78" s="33">
        <v>2010</v>
      </c>
      <c r="B78" s="34">
        <v>40330</v>
      </c>
      <c r="C78" s="37">
        <v>59.883733988881339</v>
      </c>
      <c r="D78" s="38">
        <v>56.2016235262886</v>
      </c>
      <c r="E78" s="19">
        <v>3.682110462592739</v>
      </c>
      <c r="F78" s="40">
        <v>6.5516087108594245E-2</v>
      </c>
      <c r="G78" s="21">
        <v>0.52565951956023094</v>
      </c>
      <c r="H78" s="39">
        <v>61.2828731110707</v>
      </c>
      <c r="I78" s="19">
        <v>-1.3991391221893608</v>
      </c>
      <c r="J78" s="21">
        <v>-2.2830834312443593E-2</v>
      </c>
      <c r="K78" s="21">
        <v>0</v>
      </c>
    </row>
    <row r="79" spans="1:11" x14ac:dyDescent="0.2">
      <c r="A79" s="33">
        <v>2010</v>
      </c>
      <c r="B79" s="34">
        <v>40422</v>
      </c>
      <c r="C79" s="37">
        <v>57.740003389649289</v>
      </c>
      <c r="D79" s="38">
        <v>57.365911712360401</v>
      </c>
      <c r="E79" s="19">
        <v>0.37409167728888804</v>
      </c>
      <c r="F79" s="40">
        <v>6.5211493397792086E-3</v>
      </c>
      <c r="G79" s="21">
        <v>0</v>
      </c>
      <c r="H79" s="39">
        <v>61.856364742180403</v>
      </c>
      <c r="I79" s="19">
        <v>-4.1163613525311149</v>
      </c>
      <c r="J79" s="21">
        <v>-6.6547094542142249E-2</v>
      </c>
      <c r="K79" s="21">
        <v>0</v>
      </c>
    </row>
    <row r="80" spans="1:11" x14ac:dyDescent="0.2">
      <c r="A80" s="33">
        <v>2010</v>
      </c>
      <c r="B80" s="34">
        <v>40513</v>
      </c>
      <c r="C80" s="37">
        <v>58.041791843648383</v>
      </c>
      <c r="D80" s="38">
        <v>58.453394821319698</v>
      </c>
      <c r="E80" s="19">
        <v>-0.41160297767131482</v>
      </c>
      <c r="F80" s="40">
        <v>-7.0415581324148047E-3</v>
      </c>
      <c r="G80" s="21">
        <v>0</v>
      </c>
      <c r="H80" s="39">
        <v>62.283346287035499</v>
      </c>
      <c r="I80" s="19">
        <v>-4.2415544433871162</v>
      </c>
      <c r="J80" s="21">
        <v>-6.8100940239140817E-2</v>
      </c>
      <c r="K80" s="21">
        <v>0</v>
      </c>
    </row>
    <row r="81" spans="1:11" x14ac:dyDescent="0.2">
      <c r="A81" s="33">
        <v>2011</v>
      </c>
      <c r="B81" s="34">
        <v>40603</v>
      </c>
      <c r="C81" s="37">
        <v>54.813251428199848</v>
      </c>
      <c r="D81" s="38">
        <v>59.1610585114909</v>
      </c>
      <c r="E81" s="19">
        <v>-4.3478070832910518</v>
      </c>
      <c r="F81" s="40">
        <v>-7.3491029279785014E-2</v>
      </c>
      <c r="G81" s="21">
        <v>0</v>
      </c>
      <c r="H81" s="39">
        <v>61.882190652817101</v>
      </c>
      <c r="I81" s="19">
        <v>-7.0689392246172531</v>
      </c>
      <c r="J81" s="21">
        <v>-0.11423220719959193</v>
      </c>
      <c r="K81" s="21">
        <v>0</v>
      </c>
    </row>
    <row r="82" spans="1:11" x14ac:dyDescent="0.2">
      <c r="A82" s="33">
        <v>2011</v>
      </c>
      <c r="B82" s="34">
        <v>40695</v>
      </c>
      <c r="C82" s="37">
        <v>56.15245973325397</v>
      </c>
      <c r="D82" s="38">
        <v>59.917483918256501</v>
      </c>
      <c r="E82" s="19">
        <v>-3.765024185002531</v>
      </c>
      <c r="F82" s="40">
        <v>-6.2836820553730743E-2</v>
      </c>
      <c r="G82" s="21">
        <v>0</v>
      </c>
      <c r="H82" s="39">
        <v>61.6721883754225</v>
      </c>
      <c r="I82" s="19">
        <v>-5.5197286421685305</v>
      </c>
      <c r="J82" s="21">
        <v>-8.9501099078369117E-2</v>
      </c>
      <c r="K82" s="21">
        <v>0</v>
      </c>
    </row>
    <row r="83" spans="1:11" x14ac:dyDescent="0.2">
      <c r="A83" s="33">
        <v>2011</v>
      </c>
      <c r="B83" s="34">
        <v>40787</v>
      </c>
      <c r="C83" s="37">
        <v>56.911634895674936</v>
      </c>
      <c r="D83" s="38">
        <v>60.669309069297199</v>
      </c>
      <c r="E83" s="19">
        <v>-3.757674173622263</v>
      </c>
      <c r="F83" s="40">
        <v>-6.1936986447796882E-2</v>
      </c>
      <c r="G83" s="21">
        <v>0</v>
      </c>
      <c r="H83" s="39">
        <v>61.533248690623097</v>
      </c>
      <c r="I83" s="19">
        <v>-4.6216137949481606</v>
      </c>
      <c r="J83" s="21">
        <v>-7.5107586439726481E-2</v>
      </c>
      <c r="K83" s="21">
        <v>0</v>
      </c>
    </row>
    <row r="84" spans="1:11" x14ac:dyDescent="0.2">
      <c r="A84" s="33">
        <v>2011</v>
      </c>
      <c r="B84" s="34">
        <v>40878</v>
      </c>
      <c r="C84" s="37">
        <v>55.851373093771485</v>
      </c>
      <c r="D84" s="38">
        <v>61.265842748843298</v>
      </c>
      <c r="E84" s="19">
        <v>-5.4144696550718123</v>
      </c>
      <c r="F84" s="40">
        <v>-8.8376645323695269E-2</v>
      </c>
      <c r="G84" s="21">
        <v>0</v>
      </c>
      <c r="H84" s="39">
        <v>61.106228152055699</v>
      </c>
      <c r="I84" s="19">
        <v>-5.254855058284214</v>
      </c>
      <c r="J84" s="21">
        <v>-8.599540860561905E-2</v>
      </c>
      <c r="K84" s="21">
        <v>0</v>
      </c>
    </row>
    <row r="85" spans="1:11" x14ac:dyDescent="0.2">
      <c r="A85" s="33">
        <v>2012</v>
      </c>
      <c r="B85" s="34">
        <v>40969</v>
      </c>
      <c r="C85" s="37">
        <v>55.993086249626899</v>
      </c>
      <c r="D85" s="38">
        <v>61.8184984799624</v>
      </c>
      <c r="E85" s="19">
        <v>-5.8254122303355018</v>
      </c>
      <c r="F85" s="40">
        <v>-9.4234126896882264E-2</v>
      </c>
      <c r="G85" s="21">
        <v>0</v>
      </c>
      <c r="H85" s="39">
        <v>60.6758534797031</v>
      </c>
      <c r="I85" s="19">
        <v>-4.6827672300762018</v>
      </c>
      <c r="J85" s="21">
        <v>-7.7176783869099652E-2</v>
      </c>
      <c r="K85" s="21">
        <v>0</v>
      </c>
    </row>
    <row r="86" spans="1:11" x14ac:dyDescent="0.2">
      <c r="A86" s="33">
        <v>2012</v>
      </c>
      <c r="B86" s="34">
        <v>41061</v>
      </c>
      <c r="C86" s="37">
        <v>55.821296299405098</v>
      </c>
      <c r="D86" s="38">
        <v>62.305842417048602</v>
      </c>
      <c r="E86" s="19">
        <v>-6.4845461176435037</v>
      </c>
      <c r="F86" s="40">
        <v>-0.10407605235860118</v>
      </c>
      <c r="G86" s="21">
        <v>0</v>
      </c>
      <c r="H86" s="39">
        <v>60.192694282159799</v>
      </c>
      <c r="I86" s="19">
        <v>-4.3713979827547007</v>
      </c>
      <c r="J86" s="21">
        <v>-7.2623397820727131E-2</v>
      </c>
      <c r="K86" s="21">
        <v>0</v>
      </c>
    </row>
    <row r="87" spans="1:11" x14ac:dyDescent="0.2">
      <c r="A87" s="33">
        <v>2012</v>
      </c>
      <c r="B87" s="34">
        <v>41153</v>
      </c>
      <c r="C87" s="37">
        <v>56.097737387490518</v>
      </c>
      <c r="D87" s="38">
        <v>62.768629022315302</v>
      </c>
      <c r="E87" s="19">
        <v>-6.670891634824784</v>
      </c>
      <c r="F87" s="40">
        <v>-0.10627747871397941</v>
      </c>
      <c r="G87" s="21">
        <v>0</v>
      </c>
      <c r="H87" s="39">
        <v>59.764192069306198</v>
      </c>
      <c r="I87" s="19">
        <v>-3.6664546818156794</v>
      </c>
      <c r="J87" s="21">
        <v>-6.134868647707703E-2</v>
      </c>
      <c r="K87" s="21">
        <v>0</v>
      </c>
    </row>
    <row r="88" spans="1:11" x14ac:dyDescent="0.2">
      <c r="A88" s="33">
        <v>2012</v>
      </c>
      <c r="B88" s="34">
        <v>41244</v>
      </c>
      <c r="C88" s="37">
        <v>53.763271952656623</v>
      </c>
      <c r="D88" s="38">
        <v>63.006100836742199</v>
      </c>
      <c r="E88" s="19">
        <v>-9.2428288840855757</v>
      </c>
      <c r="F88" s="40">
        <v>-0.14669736360983621</v>
      </c>
      <c r="G88" s="21">
        <v>0</v>
      </c>
      <c r="H88" s="39">
        <v>58.871477141676003</v>
      </c>
      <c r="I88" s="19">
        <v>-5.1082051890193796</v>
      </c>
      <c r="J88" s="21">
        <v>-8.6768762005517974E-2</v>
      </c>
      <c r="K88" s="21">
        <v>0</v>
      </c>
    </row>
    <row r="89" spans="1:11" x14ac:dyDescent="0.2">
      <c r="A89" s="33">
        <v>2013</v>
      </c>
      <c r="B89" s="34">
        <v>41334</v>
      </c>
      <c r="C89" s="37">
        <v>53.264787898143581</v>
      </c>
      <c r="D89" s="38">
        <v>63.176201410744603</v>
      </c>
      <c r="E89" s="19">
        <v>-9.9114135126010225</v>
      </c>
      <c r="F89" s="40">
        <v>-0.15688523987318037</v>
      </c>
      <c r="G89" s="21">
        <v>0</v>
      </c>
      <c r="H89" s="39">
        <v>57.943661981261798</v>
      </c>
      <c r="I89" s="19">
        <v>-4.6788740831182167</v>
      </c>
      <c r="J89" s="21">
        <v>-8.0748677648839307E-2</v>
      </c>
      <c r="K89" s="21">
        <v>0</v>
      </c>
    </row>
    <row r="90" spans="1:11" x14ac:dyDescent="0.2">
      <c r="A90" s="33">
        <v>2013</v>
      </c>
      <c r="B90" s="34">
        <v>41426</v>
      </c>
      <c r="C90" s="37">
        <v>53.201750112720035</v>
      </c>
      <c r="D90" s="38">
        <v>63.316913296390297</v>
      </c>
      <c r="E90" s="19">
        <v>-10.115163183670262</v>
      </c>
      <c r="F90" s="40">
        <v>-0.15975452145496372</v>
      </c>
      <c r="G90" s="21">
        <v>0</v>
      </c>
      <c r="H90" s="39">
        <v>57.084710101215101</v>
      </c>
      <c r="I90" s="19">
        <v>-3.8829599884950667</v>
      </c>
      <c r="J90" s="21">
        <v>-6.8021016163703263E-2</v>
      </c>
      <c r="K90" s="21">
        <v>0</v>
      </c>
    </row>
    <row r="91" spans="1:11" x14ac:dyDescent="0.2">
      <c r="A91" s="33">
        <v>2013</v>
      </c>
      <c r="B91" s="34">
        <v>41518</v>
      </c>
      <c r="C91" s="37">
        <v>52.574150219597627</v>
      </c>
      <c r="D91" s="38">
        <v>63.388582057551297</v>
      </c>
      <c r="E91" s="19">
        <v>-10.81443183795367</v>
      </c>
      <c r="F91" s="40">
        <v>-0.17060535962352197</v>
      </c>
      <c r="G91" s="21">
        <v>0</v>
      </c>
      <c r="H91" s="39">
        <v>56.185368701320499</v>
      </c>
      <c r="I91" s="19">
        <v>-3.6112184817228723</v>
      </c>
      <c r="J91" s="21">
        <v>-6.4273289740608197E-2</v>
      </c>
      <c r="K91" s="21">
        <v>0</v>
      </c>
    </row>
    <row r="92" spans="1:11" x14ac:dyDescent="0.2">
      <c r="A92" s="33">
        <v>2013</v>
      </c>
      <c r="B92" s="34">
        <v>41609</v>
      </c>
      <c r="C92" s="37">
        <v>51.22824383832986</v>
      </c>
      <c r="D92" s="38">
        <v>63.343708815360401</v>
      </c>
      <c r="E92" s="19">
        <v>-12.115464977030541</v>
      </c>
      <c r="F92" s="40">
        <v>-0.19126548166520729</v>
      </c>
      <c r="G92" s="21">
        <v>0</v>
      </c>
      <c r="H92" s="39">
        <v>55.115747330581399</v>
      </c>
      <c r="I92" s="19">
        <v>-3.8875034922515397</v>
      </c>
      <c r="J92" s="21">
        <v>-7.0533444261120071E-2</v>
      </c>
      <c r="K92" s="21">
        <v>0</v>
      </c>
    </row>
    <row r="93" spans="1:11" x14ac:dyDescent="0.2">
      <c r="A93" s="33">
        <v>2014</v>
      </c>
      <c r="B93" s="34">
        <v>41699</v>
      </c>
      <c r="C93" s="37">
        <v>50.432290441638806</v>
      </c>
      <c r="D93" s="38">
        <v>63.230313645151298</v>
      </c>
      <c r="E93" s="19">
        <v>-12.798023203512493</v>
      </c>
      <c r="F93" s="40">
        <v>-0.20240328516058037</v>
      </c>
      <c r="G93" s="21">
        <v>0</v>
      </c>
      <c r="H93" s="39">
        <v>54.014118691094701</v>
      </c>
      <c r="I93" s="19">
        <v>-3.5818282494558957</v>
      </c>
      <c r="J93" s="21">
        <v>-6.6312814802001574E-2</v>
      </c>
      <c r="K93" s="21">
        <v>0</v>
      </c>
    </row>
    <row r="94" spans="1:11" x14ac:dyDescent="0.2">
      <c r="A94" s="33">
        <v>2014</v>
      </c>
      <c r="B94" s="34">
        <v>41791</v>
      </c>
      <c r="C94" s="37">
        <v>49.108566861379046</v>
      </c>
      <c r="D94" s="38">
        <v>63.015609289969703</v>
      </c>
      <c r="E94" s="19">
        <v>-13.907042428590657</v>
      </c>
      <c r="F94" s="40">
        <v>-0.22069202512343655</v>
      </c>
      <c r="G94" s="21">
        <v>0</v>
      </c>
      <c r="H94" s="39">
        <v>52.787885584412003</v>
      </c>
      <c r="I94" s="19">
        <v>-3.6793187230329565</v>
      </c>
      <c r="J94" s="21">
        <v>-6.9700058683908384E-2</v>
      </c>
      <c r="K94" s="21">
        <v>0</v>
      </c>
    </row>
    <row r="95" spans="1:11" x14ac:dyDescent="0.2">
      <c r="A95" s="33">
        <v>2014</v>
      </c>
      <c r="B95" s="34">
        <v>41883</v>
      </c>
      <c r="C95" s="37">
        <v>48.811737589312344</v>
      </c>
      <c r="D95" s="38">
        <v>62.778743885404602</v>
      </c>
      <c r="E95" s="19">
        <v>-13.967006296092258</v>
      </c>
      <c r="F95" s="40">
        <v>-0.22247986231752948</v>
      </c>
      <c r="G95" s="21">
        <v>0</v>
      </c>
      <c r="H95" s="39">
        <v>51.6658081521146</v>
      </c>
      <c r="I95" s="19">
        <v>-2.8540705628022565</v>
      </c>
      <c r="J95" s="21">
        <v>-5.5240993316107545E-2</v>
      </c>
      <c r="K95" s="21">
        <v>0</v>
      </c>
    </row>
    <row r="96" spans="1:11" x14ac:dyDescent="0.2">
      <c r="A96" s="33">
        <v>2014</v>
      </c>
      <c r="B96" s="34">
        <v>41974</v>
      </c>
      <c r="C96" s="37">
        <v>49.376477472997543</v>
      </c>
      <c r="D96" s="38">
        <v>62.581105159461401</v>
      </c>
      <c r="E96" s="19">
        <v>-13.204627686463859</v>
      </c>
      <c r="F96" s="40">
        <v>-0.21100023166445314</v>
      </c>
      <c r="G96" s="21">
        <v>0</v>
      </c>
      <c r="H96" s="39">
        <v>50.818236714652201</v>
      </c>
      <c r="I96" s="19">
        <v>-1.4417592416546583</v>
      </c>
      <c r="J96" s="21">
        <v>-2.8370902551189126E-2</v>
      </c>
      <c r="K96" s="21">
        <v>0</v>
      </c>
    </row>
    <row r="97" spans="1:11" x14ac:dyDescent="0.2">
      <c r="A97" s="33">
        <v>2015</v>
      </c>
      <c r="B97" s="34">
        <v>42064</v>
      </c>
      <c r="C97" s="37">
        <v>48.979083823522906</v>
      </c>
      <c r="D97" s="38">
        <v>62.354172407809202</v>
      </c>
      <c r="E97" s="19">
        <v>-13.375088584286296</v>
      </c>
      <c r="F97" s="40">
        <v>-0.21450190208299846</v>
      </c>
      <c r="G97" s="21">
        <v>0</v>
      </c>
      <c r="H97" s="39">
        <v>50.028722698561801</v>
      </c>
      <c r="I97" s="19">
        <v>-1.0496388750388945</v>
      </c>
      <c r="J97" s="21">
        <v>-2.0980725039959292E-2</v>
      </c>
      <c r="K97" s="21">
        <v>0</v>
      </c>
    </row>
    <row r="98" spans="1:11" x14ac:dyDescent="0.2">
      <c r="A98" s="33">
        <v>2015</v>
      </c>
      <c r="B98" s="34">
        <v>42156</v>
      </c>
      <c r="C98" s="37">
        <v>49.548291031129502</v>
      </c>
      <c r="D98" s="38">
        <v>62.1654547387839</v>
      </c>
      <c r="E98" s="19">
        <v>-12.617163707654399</v>
      </c>
      <c r="F98" s="40">
        <v>-0.20296101364770969</v>
      </c>
      <c r="G98" s="21">
        <v>0</v>
      </c>
      <c r="H98" s="39">
        <v>49.488247004202698</v>
      </c>
      <c r="I98" s="19">
        <v>6.004402692680344E-2</v>
      </c>
      <c r="J98" s="21">
        <v>1.2132987236688209E-3</v>
      </c>
      <c r="K98" s="21">
        <v>0</v>
      </c>
    </row>
    <row r="99" spans="1:11" x14ac:dyDescent="0.2">
      <c r="A99" s="33">
        <v>2015</v>
      </c>
      <c r="B99" s="34">
        <v>42248</v>
      </c>
      <c r="C99" s="37">
        <v>47.847389323535253</v>
      </c>
      <c r="D99" s="38">
        <v>61.860294536033102</v>
      </c>
      <c r="E99" s="19">
        <v>-14.012905212497849</v>
      </c>
      <c r="F99" s="40">
        <v>-0.22652503221327935</v>
      </c>
      <c r="G99" s="21">
        <v>0</v>
      </c>
      <c r="H99" s="39">
        <v>48.716382846163697</v>
      </c>
      <c r="I99" s="19">
        <v>-0.86899352262844332</v>
      </c>
      <c r="J99" s="21">
        <v>-1.7837808799814781E-2</v>
      </c>
      <c r="K99" s="21">
        <v>0</v>
      </c>
    </row>
    <row r="100" spans="1:11" x14ac:dyDescent="0.2">
      <c r="A100" s="33">
        <v>2015</v>
      </c>
      <c r="B100" s="34">
        <v>42339</v>
      </c>
      <c r="C100" s="37">
        <v>45.975980909823548</v>
      </c>
      <c r="D100" s="38">
        <v>61.434472418384097</v>
      </c>
      <c r="E100" s="19">
        <v>-15.458491508560549</v>
      </c>
      <c r="F100" s="40">
        <v>-0.25162568994300727</v>
      </c>
      <c r="G100" s="21">
        <v>0</v>
      </c>
      <c r="H100" s="39">
        <v>47.7045730911085</v>
      </c>
      <c r="I100" s="19">
        <v>-1.7285921812849523</v>
      </c>
      <c r="J100" s="21">
        <v>-3.6235355842795247E-2</v>
      </c>
      <c r="K100" s="21">
        <v>0</v>
      </c>
    </row>
    <row r="101" spans="1:11" x14ac:dyDescent="0.2">
      <c r="A101" s="33">
        <v>2016</v>
      </c>
      <c r="B101" s="34">
        <v>42430</v>
      </c>
      <c r="C101" s="37">
        <v>45.34302151652922</v>
      </c>
      <c r="D101" s="38">
        <v>60.976584950995601</v>
      </c>
      <c r="E101" s="19">
        <v>-15.633563434466382</v>
      </c>
      <c r="F101" s="40">
        <v>-0.25638633988817905</v>
      </c>
      <c r="G101" s="21">
        <v>0</v>
      </c>
      <c r="H101" s="39">
        <v>46.730104926701102</v>
      </c>
      <c r="I101" s="19">
        <v>-1.3870834101718827</v>
      </c>
      <c r="J101" s="21">
        <v>-2.9682865303803707E-2</v>
      </c>
      <c r="K101" s="21">
        <v>0</v>
      </c>
    </row>
    <row r="102" spans="1:11" x14ac:dyDescent="0.2">
      <c r="A102" s="33">
        <v>2016</v>
      </c>
      <c r="B102" s="34">
        <v>42522</v>
      </c>
      <c r="C102" s="37">
        <v>44.76198996179626</v>
      </c>
      <c r="D102" s="38">
        <v>60.491942673959699</v>
      </c>
      <c r="E102" s="19">
        <v>-15.729952712163438</v>
      </c>
      <c r="F102" s="40">
        <v>-0.26003384941602803</v>
      </c>
      <c r="G102" s="21">
        <v>0</v>
      </c>
      <c r="H102" s="39">
        <v>45.803537880188799</v>
      </c>
      <c r="I102" s="19">
        <v>-1.0415479183925385</v>
      </c>
      <c r="J102" s="21">
        <v>-2.2739464386287822E-2</v>
      </c>
      <c r="K102" s="21">
        <v>0</v>
      </c>
    </row>
    <row r="103" spans="1:11" x14ac:dyDescent="0.2">
      <c r="A103" s="17">
        <v>2016</v>
      </c>
      <c r="B103" s="34">
        <v>42614</v>
      </c>
      <c r="C103" s="37">
        <v>43.792343615988976</v>
      </c>
      <c r="D103" s="38">
        <v>59.957091425388903</v>
      </c>
      <c r="E103" s="19">
        <v>-16.164747809399927</v>
      </c>
      <c r="F103" s="40">
        <v>-0.26960526978723565</v>
      </c>
      <c r="G103" s="21">
        <v>0</v>
      </c>
      <c r="H103" s="39">
        <v>44.845048606453901</v>
      </c>
      <c r="I103" s="19">
        <v>-1.0527049904649246</v>
      </c>
      <c r="J103" s="21">
        <v>-2.347427471208996E-2</v>
      </c>
      <c r="K103" s="21">
        <v>0</v>
      </c>
    </row>
    <row r="104" spans="1:11" x14ac:dyDescent="0.2">
      <c r="A104" s="33">
        <v>2016</v>
      </c>
      <c r="B104" s="34">
        <v>42705</v>
      </c>
      <c r="C104" s="37">
        <v>42.984936953579833</v>
      </c>
      <c r="D104" s="38">
        <v>59.385261133956</v>
      </c>
      <c r="E104" s="19">
        <v>-16.400324180376167</v>
      </c>
      <c r="F104" s="40">
        <v>-0.27616825904632758</v>
      </c>
      <c r="G104" s="21">
        <v>0</v>
      </c>
      <c r="H104" s="39">
        <v>43.893330133280202</v>
      </c>
      <c r="I104" s="19">
        <v>-0.90839317970036859</v>
      </c>
      <c r="J104" s="21">
        <v>-2.0695471884727645E-2</v>
      </c>
      <c r="K104" s="21">
        <v>0</v>
      </c>
    </row>
    <row r="105" spans="1:11" x14ac:dyDescent="0.2">
      <c r="A105" s="17">
        <v>2017</v>
      </c>
      <c r="B105" s="34">
        <v>42795</v>
      </c>
      <c r="C105" s="37">
        <v>43.037514920921204</v>
      </c>
      <c r="D105" s="38">
        <v>58.832997667240697</v>
      </c>
      <c r="E105" s="19">
        <v>-15.795482746319493</v>
      </c>
      <c r="F105" s="40">
        <v>-0.26847999205579676</v>
      </c>
      <c r="G105" s="21">
        <v>0</v>
      </c>
      <c r="H105" s="39">
        <v>43.122722982709902</v>
      </c>
      <c r="I105" s="19">
        <v>-8.520806178869833E-2</v>
      </c>
      <c r="J105" s="21">
        <v>-1.9759434445468793E-3</v>
      </c>
      <c r="K105" s="21">
        <v>0</v>
      </c>
    </row>
    <row r="106" spans="1:11" x14ac:dyDescent="0.2">
      <c r="A106" s="17">
        <v>2017</v>
      </c>
      <c r="B106" s="34">
        <v>42887</v>
      </c>
      <c r="C106" s="37">
        <v>42.39859101114439</v>
      </c>
      <c r="D106" s="38">
        <v>58.255951966072402</v>
      </c>
      <c r="E106" s="19">
        <v>-15.857360954928012</v>
      </c>
      <c r="F106" s="40">
        <v>-0.27220155914992439</v>
      </c>
      <c r="G106" s="41">
        <v>0</v>
      </c>
      <c r="H106" s="39">
        <v>42.376621773771497</v>
      </c>
      <c r="I106" s="19">
        <v>2.1969237372893247E-2</v>
      </c>
      <c r="J106" s="21">
        <v>5.1842823833792018E-4</v>
      </c>
      <c r="K106" s="21">
        <v>0</v>
      </c>
    </row>
    <row r="107" spans="1:11" x14ac:dyDescent="0.2">
      <c r="A107" s="17">
        <v>2017</v>
      </c>
      <c r="B107" s="34">
        <v>42979</v>
      </c>
      <c r="C107" s="37">
        <v>41.397755874780607</v>
      </c>
      <c r="D107" s="38">
        <v>57.6329773898822</v>
      </c>
      <c r="E107" s="19">
        <v>-16.235221515101593</v>
      </c>
      <c r="F107" s="40">
        <v>-0.28170020447272226</v>
      </c>
      <c r="G107" s="41">
        <v>0</v>
      </c>
      <c r="H107" s="39">
        <v>41.579924136758102</v>
      </c>
      <c r="I107" s="19">
        <v>-0.18216826197749469</v>
      </c>
      <c r="J107" s="21">
        <v>-4.3811590751906548E-3</v>
      </c>
      <c r="K107" s="21">
        <v>0</v>
      </c>
    </row>
    <row r="108" spans="1:11" x14ac:dyDescent="0.2">
      <c r="A108" s="17">
        <v>2017</v>
      </c>
      <c r="B108" s="34">
        <v>43070</v>
      </c>
      <c r="C108" s="37">
        <v>40.084374498604582</v>
      </c>
      <c r="D108" s="38">
        <v>56.947206487133798</v>
      </c>
      <c r="E108" s="19">
        <v>-16.862831988529216</v>
      </c>
      <c r="F108" s="40">
        <v>-0.29611341852807249</v>
      </c>
      <c r="G108" s="41">
        <v>0</v>
      </c>
      <c r="H108" s="39">
        <v>40.675528670107497</v>
      </c>
      <c r="I108" s="19">
        <v>-0.59115417150291449</v>
      </c>
      <c r="J108" s="21">
        <v>-1.4533410894235099E-2</v>
      </c>
      <c r="K108" s="21">
        <v>0</v>
      </c>
    </row>
    <row r="109" spans="1:11" x14ac:dyDescent="0.2">
      <c r="A109" s="17">
        <v>2018</v>
      </c>
      <c r="B109" s="34">
        <v>43160</v>
      </c>
      <c r="C109" s="37">
        <v>38.614212908372949</v>
      </c>
      <c r="D109" s="38">
        <v>56.192273452370699</v>
      </c>
      <c r="E109" s="19">
        <v>-17.578060543997751</v>
      </c>
      <c r="F109" s="40">
        <v>-0.31281988544024908</v>
      </c>
      <c r="G109" s="21">
        <v>0</v>
      </c>
      <c r="H109" s="39">
        <v>39.644451439375302</v>
      </c>
      <c r="I109" s="19">
        <v>-1.0302385310023539</v>
      </c>
      <c r="J109" s="21">
        <v>-2.5986953876201424E-2</v>
      </c>
      <c r="K109" s="21">
        <v>0</v>
      </c>
    </row>
    <row r="110" spans="1:11" x14ac:dyDescent="0.2">
      <c r="A110" s="17">
        <v>2018</v>
      </c>
      <c r="B110" s="34">
        <v>43252</v>
      </c>
      <c r="C110" s="37">
        <v>37.953861967939879</v>
      </c>
      <c r="D110" s="38">
        <v>55.4210228351768</v>
      </c>
      <c r="E110" s="19">
        <v>-17.46716086723692</v>
      </c>
      <c r="F110" s="40">
        <v>-0.315172112921564</v>
      </c>
      <c r="G110" s="21">
        <v>0</v>
      </c>
      <c r="H110" s="39">
        <v>38.664697014330798</v>
      </c>
      <c r="I110" s="19">
        <v>-0.71083504639091899</v>
      </c>
      <c r="J110" s="21">
        <v>-1.8384601491315267E-2</v>
      </c>
      <c r="K110" s="21">
        <v>0</v>
      </c>
    </row>
    <row r="111" spans="1:11" x14ac:dyDescent="0.2">
      <c r="A111" s="17">
        <v>2018</v>
      </c>
      <c r="B111" s="34">
        <v>43344</v>
      </c>
      <c r="C111" s="37">
        <v>37.393266068990705</v>
      </c>
      <c r="D111" s="38">
        <v>54.640431097292698</v>
      </c>
      <c r="E111" s="19">
        <v>-17.247165028301993</v>
      </c>
      <c r="F111" s="40">
        <v>-0.31564840690205587</v>
      </c>
      <c r="G111" s="41">
        <v>0</v>
      </c>
      <c r="H111" s="39">
        <v>37.7531193860409</v>
      </c>
      <c r="I111" s="19">
        <v>-0.35985331705019519</v>
      </c>
      <c r="J111" s="21">
        <v>-9.5317505653121914E-3</v>
      </c>
      <c r="K111" s="21">
        <v>0</v>
      </c>
    </row>
    <row r="112" spans="1:11" x14ac:dyDescent="0.2">
      <c r="A112" s="17">
        <v>2018</v>
      </c>
      <c r="B112" s="34">
        <v>43435</v>
      </c>
      <c r="C112" s="37">
        <v>36.376970872725259</v>
      </c>
      <c r="D112" s="38">
        <v>53.823708398079603</v>
      </c>
      <c r="E112" s="19">
        <v>-17.446737525354344</v>
      </c>
      <c r="F112" s="40">
        <v>-0.3241459580658852</v>
      </c>
      <c r="G112" s="21">
        <v>0</v>
      </c>
      <c r="H112" s="39">
        <v>36.812495354332903</v>
      </c>
      <c r="I112" s="19">
        <v>-0.43552448160764357</v>
      </c>
      <c r="J112" s="21">
        <v>-1.1830887241290555E-2</v>
      </c>
      <c r="K112" s="21">
        <v>0</v>
      </c>
    </row>
    <row r="113" spans="1:11" x14ac:dyDescent="0.2">
      <c r="A113" s="17">
        <v>2019</v>
      </c>
      <c r="B113" s="34">
        <v>43525</v>
      </c>
      <c r="C113" s="37">
        <v>36.439848653648596</v>
      </c>
      <c r="D113" s="38">
        <v>53.037183797508703</v>
      </c>
      <c r="E113" s="19">
        <v>-16.597335143860107</v>
      </c>
      <c r="F113" s="40">
        <v>-0.31293771568315676</v>
      </c>
      <c r="G113" s="21">
        <v>0</v>
      </c>
      <c r="H113" s="39">
        <v>36.0633950845287</v>
      </c>
      <c r="I113" s="19">
        <v>0.3764535691198958</v>
      </c>
      <c r="J113" s="21">
        <v>1.0438661369444713E-2</v>
      </c>
      <c r="K113" s="21">
        <v>0</v>
      </c>
    </row>
    <row r="114" spans="1:11" x14ac:dyDescent="0.2">
      <c r="A114" s="17">
        <v>2019</v>
      </c>
      <c r="B114" s="34">
        <v>43617</v>
      </c>
      <c r="C114" s="37">
        <v>36.053341971219062</v>
      </c>
      <c r="D114" s="38">
        <v>52.253001271952101</v>
      </c>
      <c r="E114" s="19">
        <v>-16.199659300733039</v>
      </c>
      <c r="F114" s="40">
        <v>-0.31002351838933595</v>
      </c>
      <c r="G114" s="21">
        <v>0</v>
      </c>
      <c r="H114" s="39">
        <v>35.3954294162031</v>
      </c>
      <c r="I114" s="19">
        <v>0.65791255501596169</v>
      </c>
      <c r="J114" s="21">
        <v>1.8587500303493654E-2</v>
      </c>
      <c r="K114" s="21">
        <v>0</v>
      </c>
    </row>
    <row r="115" spans="1:11" x14ac:dyDescent="0.2">
      <c r="A115" s="17">
        <v>2019</v>
      </c>
      <c r="B115" s="34">
        <v>43709</v>
      </c>
      <c r="C115" s="37">
        <v>35.722582991259991</v>
      </c>
      <c r="D115" s="38">
        <v>51.474554922510897</v>
      </c>
      <c r="E115" s="19">
        <v>-15.751971931250907</v>
      </c>
      <c r="F115" s="40">
        <v>-0.3060147281499318</v>
      </c>
      <c r="G115" s="21">
        <v>0</v>
      </c>
      <c r="H115" s="39">
        <v>34.809798656146199</v>
      </c>
      <c r="I115" s="21">
        <v>0.9127843351137912</v>
      </c>
      <c r="J115" s="21">
        <v>2.6222051558825177E-2</v>
      </c>
      <c r="K115" s="21">
        <v>0</v>
      </c>
    </row>
    <row r="116" spans="1:11" x14ac:dyDescent="0.2">
      <c r="A116" s="17">
        <v>2019</v>
      </c>
      <c r="B116" s="34">
        <v>43800</v>
      </c>
      <c r="C116" s="37">
        <v>35.080291049963016</v>
      </c>
      <c r="D116" s="38">
        <v>50.683497329637298</v>
      </c>
      <c r="E116" s="19">
        <v>-15.603206279674282</v>
      </c>
      <c r="F116" s="40">
        <v>-0.30785575387968089</v>
      </c>
      <c r="G116" s="21">
        <v>0</v>
      </c>
      <c r="H116" s="39">
        <v>34.233207840920102</v>
      </c>
      <c r="I116" s="19">
        <v>0.84708320904291412</v>
      </c>
      <c r="J116" s="21">
        <v>2.4744488246011498E-2</v>
      </c>
      <c r="K116" s="21">
        <v>0</v>
      </c>
    </row>
    <row r="117" spans="1:11" x14ac:dyDescent="0.2">
      <c r="A117" s="17">
        <v>2020</v>
      </c>
      <c r="B117" s="34">
        <v>43891</v>
      </c>
      <c r="C117" s="37">
        <v>34.772469356082524</v>
      </c>
      <c r="D117" s="38">
        <v>49.900144474747002</v>
      </c>
      <c r="E117" s="19">
        <v>-15.127675118664477</v>
      </c>
      <c r="F117" s="40">
        <v>-0.30315894428562529</v>
      </c>
      <c r="G117" s="21">
        <v>0</v>
      </c>
      <c r="H117" s="39">
        <v>33.729455429148601</v>
      </c>
      <c r="I117" s="19">
        <v>1.0430139269339236</v>
      </c>
      <c r="J117" s="21">
        <v>3.0922940013806466E-2</v>
      </c>
      <c r="K117" s="21">
        <v>0</v>
      </c>
    </row>
    <row r="118" spans="1:11" x14ac:dyDescent="0.2">
      <c r="A118" s="17">
        <v>2020</v>
      </c>
      <c r="B118" s="34">
        <v>43983</v>
      </c>
      <c r="C118" s="42">
        <v>35.1061302571797</v>
      </c>
      <c r="D118" s="38">
        <v>49.161751127199601</v>
      </c>
      <c r="E118" s="19">
        <v>-14.055620870019901</v>
      </c>
      <c r="F118" s="40">
        <v>-0.28590561865163877</v>
      </c>
      <c r="G118" s="41">
        <v>0</v>
      </c>
      <c r="H118" s="39">
        <v>33.416965690351198</v>
      </c>
      <c r="I118" s="21">
        <v>1.6891645668285022</v>
      </c>
      <c r="J118" s="21">
        <v>5.0548113269189843E-2</v>
      </c>
      <c r="K118" s="21">
        <v>0</v>
      </c>
    </row>
    <row r="119" spans="1:11" x14ac:dyDescent="0.2">
      <c r="A119" s="17">
        <v>2020</v>
      </c>
      <c r="B119" s="34">
        <v>44075</v>
      </c>
      <c r="C119" s="42">
        <v>35.874926686660466</v>
      </c>
      <c r="D119" s="38">
        <v>48.491940884155603</v>
      </c>
      <c r="E119" s="19">
        <v>-12.617014197495138</v>
      </c>
      <c r="F119" s="21">
        <v>-0.26018785735214112</v>
      </c>
      <c r="G119" s="41">
        <v>0</v>
      </c>
      <c r="H119" s="39">
        <v>33.359093060508897</v>
      </c>
      <c r="I119" s="21">
        <v>2.5158336261515686</v>
      </c>
      <c r="J119" s="21">
        <v>7.5416727354912894E-2</v>
      </c>
      <c r="K119" s="21">
        <v>0.16119800817236518</v>
      </c>
    </row>
    <row r="120" spans="1:11" x14ac:dyDescent="0.2">
      <c r="A120" s="17">
        <v>2020</v>
      </c>
      <c r="B120" s="34">
        <v>44166</v>
      </c>
      <c r="C120" s="42">
        <v>36.011147001623108</v>
      </c>
      <c r="D120" s="38">
        <v>47.851690885170299</v>
      </c>
      <c r="E120" s="19">
        <v>-11.840543883547191</v>
      </c>
      <c r="F120" s="21">
        <v>-0.24744253890548917</v>
      </c>
      <c r="G120" s="41">
        <v>0</v>
      </c>
      <c r="H120" s="39">
        <v>33.396383173539903</v>
      </c>
      <c r="I120" s="21">
        <v>2.6147638280832055</v>
      </c>
      <c r="J120" s="21">
        <v>7.8294820564728029E-2</v>
      </c>
      <c r="K120" s="21">
        <v>0.19211369627600172</v>
      </c>
    </row>
    <row r="121" spans="1:11" x14ac:dyDescent="0.2">
      <c r="A121" s="17">
        <v>2021</v>
      </c>
      <c r="B121" s="34">
        <v>44256</v>
      </c>
      <c r="C121" s="43">
        <v>36.176692542578216</v>
      </c>
      <c r="D121" s="38">
        <v>47.241744574757398</v>
      </c>
      <c r="E121" s="19">
        <v>-11.065052032179182</v>
      </c>
      <c r="F121" s="21">
        <v>-0.23422191817385918</v>
      </c>
      <c r="G121" s="41">
        <v>0</v>
      </c>
      <c r="H121" s="39">
        <v>33.517842229644998</v>
      </c>
      <c r="I121" s="21">
        <v>2.6588503129332182</v>
      </c>
      <c r="J121" s="21">
        <v>7.9326416501286134E-2</v>
      </c>
      <c r="K121" s="21">
        <v>0.20589072279163068</v>
      </c>
    </row>
    <row r="122" spans="1:11" x14ac:dyDescent="0.2">
      <c r="A122" s="17">
        <v>2021</v>
      </c>
      <c r="B122" s="34">
        <v>44348</v>
      </c>
      <c r="C122" s="43">
        <v>35.554011409760221</v>
      </c>
      <c r="D122" s="38">
        <v>46.616003845007398</v>
      </c>
      <c r="E122" s="19">
        <v>-11.061992435247177</v>
      </c>
      <c r="F122" s="21">
        <v>-0.2373003158320256</v>
      </c>
      <c r="G122" s="41">
        <v>0</v>
      </c>
      <c r="H122" s="39">
        <v>33.549492540148897</v>
      </c>
      <c r="I122" s="21">
        <v>2.0045188696113243</v>
      </c>
      <c r="J122" s="21">
        <v>5.9748112947237697E-2</v>
      </c>
      <c r="K122" s="21">
        <v>1.4121467535388454E-3</v>
      </c>
    </row>
    <row r="123" spans="1:11" x14ac:dyDescent="0.2">
      <c r="A123" s="17">
        <v>2021</v>
      </c>
      <c r="B123" s="34">
        <v>44440</v>
      </c>
      <c r="C123" s="43">
        <v>35.666568795239542</v>
      </c>
      <c r="D123" s="38">
        <v>46.0172463083587</v>
      </c>
      <c r="E123" s="19">
        <v>-10.350677513119159</v>
      </c>
      <c r="F123" s="21">
        <v>-0.22493039769828715</v>
      </c>
      <c r="G123" s="41">
        <v>0</v>
      </c>
      <c r="H123" s="39">
        <v>33.642176579268899</v>
      </c>
      <c r="I123" s="21">
        <v>2.0243922159706429</v>
      </c>
      <c r="J123" s="21">
        <v>6.0174234303797203E-2</v>
      </c>
      <c r="K123" s="21">
        <v>7.6225674908259045E-3</v>
      </c>
    </row>
    <row r="124" spans="1:11" x14ac:dyDescent="0.2">
      <c r="A124" s="17">
        <v>2021</v>
      </c>
      <c r="B124" s="34">
        <v>44531</v>
      </c>
      <c r="C124" s="43">
        <v>35.582579148544696</v>
      </c>
      <c r="D124" s="38">
        <v>45.433506127273503</v>
      </c>
      <c r="E124" s="21">
        <v>-9.8509269787288076</v>
      </c>
      <c r="F124" s="21">
        <v>-0.21682075231291353</v>
      </c>
      <c r="G124" s="41">
        <v>0</v>
      </c>
      <c r="H124" s="39">
        <v>33.744678614751102</v>
      </c>
      <c r="I124" s="21">
        <v>1.8379005337935936</v>
      </c>
      <c r="J124" s="21">
        <v>5.4464899629838914E-2</v>
      </c>
      <c r="K124" s="21">
        <v>0</v>
      </c>
    </row>
    <row r="125" spans="1:11" x14ac:dyDescent="0.2">
      <c r="A125" s="17">
        <v>2022</v>
      </c>
      <c r="B125" s="34">
        <v>44621</v>
      </c>
      <c r="C125" s="43">
        <v>35.303533385616063</v>
      </c>
      <c r="D125" s="38">
        <v>44.853388028017797</v>
      </c>
      <c r="E125" s="19">
        <v>-9.5498546424017334</v>
      </c>
      <c r="F125" s="21">
        <v>-0.2129126708652731</v>
      </c>
      <c r="G125" s="41">
        <v>0</v>
      </c>
      <c r="H125" s="39">
        <v>33.811740452316599</v>
      </c>
      <c r="I125" s="21">
        <v>1.4917929332994646</v>
      </c>
      <c r="J125" s="21">
        <v>4.4120560294826694E-2</v>
      </c>
      <c r="K125" s="21">
        <v>0</v>
      </c>
    </row>
    <row r="126" spans="1:11" x14ac:dyDescent="0.2">
      <c r="A126" s="17">
        <v>2022</v>
      </c>
      <c r="B126" s="34">
        <v>44713</v>
      </c>
      <c r="C126" s="43">
        <v>35.118749398519817</v>
      </c>
      <c r="D126" s="38">
        <v>44.2823094197378</v>
      </c>
      <c r="E126" s="19">
        <v>-9.1635600212179824</v>
      </c>
      <c r="F126" s="21">
        <v>-0.20693500725898317</v>
      </c>
      <c r="G126" s="41">
        <v>0</v>
      </c>
      <c r="H126" s="39">
        <v>33.861639673769801</v>
      </c>
      <c r="I126" s="21">
        <v>1.2571097247500163</v>
      </c>
      <c r="J126" s="21">
        <v>3.7124892263377562E-2</v>
      </c>
      <c r="K126" s="21">
        <v>0</v>
      </c>
    </row>
    <row r="127" spans="1:11" x14ac:dyDescent="0.2">
      <c r="A127" s="17">
        <v>2022</v>
      </c>
      <c r="B127" s="34">
        <v>44805</v>
      </c>
      <c r="C127" s="43">
        <v>34.72119057679501</v>
      </c>
      <c r="D127" s="38">
        <v>43.708168090068703</v>
      </c>
      <c r="E127" s="19">
        <v>-8.9869775132736933</v>
      </c>
      <c r="F127" s="21">
        <v>-0.20561322759522604</v>
      </c>
      <c r="G127" s="41">
        <v>0</v>
      </c>
      <c r="H127" s="39">
        <v>33.8498982343162</v>
      </c>
      <c r="I127" s="21">
        <v>0.87129234247881016</v>
      </c>
      <c r="J127" s="21">
        <v>2.5739880706510121E-2</v>
      </c>
      <c r="K127" s="21">
        <v>0</v>
      </c>
    </row>
    <row r="128" spans="1:11" x14ac:dyDescent="0.2">
      <c r="A128" s="17">
        <v>2022</v>
      </c>
      <c r="B128" s="34">
        <v>44896</v>
      </c>
      <c r="C128" s="43">
        <v>33.233673494181218</v>
      </c>
      <c r="D128" s="38">
        <v>43.069979222630501</v>
      </c>
      <c r="E128" s="19">
        <v>-9.8363057284492825</v>
      </c>
      <c r="F128" s="21">
        <v>-0.22837962557643721</v>
      </c>
      <c r="G128" s="41">
        <v>0</v>
      </c>
      <c r="H128" s="39">
        <v>33.561656131626002</v>
      </c>
      <c r="I128" s="21">
        <v>-0.32798263744478362</v>
      </c>
      <c r="J128" s="21">
        <v>-9.7725403108375186E-3</v>
      </c>
      <c r="K128" s="21">
        <v>0</v>
      </c>
    </row>
    <row r="129" spans="1:11" x14ac:dyDescent="0.2">
      <c r="A129" s="17">
        <v>2023</v>
      </c>
      <c r="B129" s="34">
        <v>44986</v>
      </c>
      <c r="C129" s="43">
        <v>32.481280407752052</v>
      </c>
      <c r="D129" s="38">
        <v>42.411443581966402</v>
      </c>
      <c r="E129" s="19">
        <v>-9.9301631742143499</v>
      </c>
      <c r="F129" s="21">
        <v>-0.23413876858548421</v>
      </c>
      <c r="G129" s="41">
        <v>0</v>
      </c>
      <c r="H129" s="39">
        <v>33.172994839561397</v>
      </c>
      <c r="I129" s="21">
        <v>-0.69171443180934489</v>
      </c>
      <c r="J129" s="21">
        <v>-2.0851733018220631E-2</v>
      </c>
      <c r="K129" s="21">
        <v>0</v>
      </c>
    </row>
    <row r="130" spans="1:11" x14ac:dyDescent="0.2">
      <c r="A130" s="17">
        <v>2023</v>
      </c>
      <c r="B130" s="34">
        <v>45078</v>
      </c>
      <c r="C130" s="43">
        <v>31.853758475999765</v>
      </c>
      <c r="D130" s="38">
        <v>41.740503114773603</v>
      </c>
      <c r="E130" s="19">
        <v>-9.8867446387738376</v>
      </c>
      <c r="F130" s="21">
        <v>-0.23686213392273492</v>
      </c>
      <c r="G130" s="41">
        <v>0</v>
      </c>
      <c r="H130" s="39">
        <v>32.720967112400601</v>
      </c>
      <c r="I130" s="21">
        <v>-0.86720863640083579</v>
      </c>
      <c r="J130" s="21">
        <v>-2.650314807083376E-2</v>
      </c>
      <c r="K130" s="21">
        <v>0</v>
      </c>
    </row>
    <row r="131" spans="1:11" x14ac:dyDescent="0.2">
      <c r="A131" s="17">
        <v>2023</v>
      </c>
      <c r="B131" s="34">
        <v>45170</v>
      </c>
      <c r="C131" s="43">
        <v>31.251013070424566</v>
      </c>
      <c r="D131" s="38">
        <v>41.059225398822299</v>
      </c>
      <c r="E131" s="19">
        <v>-9.8082123283977332</v>
      </c>
      <c r="F131" s="21">
        <v>-0.23887962408270524</v>
      </c>
      <c r="G131" s="41">
        <v>0</v>
      </c>
      <c r="H131" s="39">
        <v>32.219326498047998</v>
      </c>
      <c r="I131" s="21">
        <v>-0.96831342762343198</v>
      </c>
      <c r="J131" s="21">
        <v>-3.0053807229089569E-2</v>
      </c>
      <c r="K131" s="21">
        <v>0</v>
      </c>
    </row>
    <row r="132" spans="1:11" x14ac:dyDescent="0.2">
      <c r="A132" s="17">
        <v>2023</v>
      </c>
      <c r="B132" s="34">
        <v>45261</v>
      </c>
      <c r="C132" s="43">
        <v>30.393358959582955</v>
      </c>
      <c r="D132" s="38">
        <v>40.354009665068801</v>
      </c>
      <c r="E132" s="19">
        <v>-9.9606507054858469</v>
      </c>
      <c r="F132" s="21">
        <v>-0.24683174703474331</v>
      </c>
      <c r="G132" s="41">
        <v>0</v>
      </c>
      <c r="H132" s="39">
        <v>31.624641301267602</v>
      </c>
      <c r="I132" s="21">
        <v>-1.231282341684647</v>
      </c>
      <c r="J132" s="21">
        <v>-3.8934270588400155E-2</v>
      </c>
      <c r="K132" s="21">
        <v>0</v>
      </c>
    </row>
    <row r="133" spans="1:11" x14ac:dyDescent="0.2">
      <c r="A133" s="17">
        <v>2024</v>
      </c>
      <c r="B133" s="34">
        <v>45352</v>
      </c>
      <c r="C133" s="43">
        <v>29.906199961528575</v>
      </c>
      <c r="D133" s="38">
        <v>39.646551016741597</v>
      </c>
      <c r="E133" s="19">
        <v>-9.7403510552130221</v>
      </c>
      <c r="F133" s="21">
        <v>-0.24567965700471528</v>
      </c>
      <c r="G133" s="41">
        <v>0</v>
      </c>
      <c r="H133" s="39">
        <v>31.023998237117599</v>
      </c>
      <c r="I133" s="21">
        <v>-1.1177982755890241</v>
      </c>
      <c r="J133" s="21">
        <v>-3.6030116655037525E-2</v>
      </c>
      <c r="K133" s="21">
        <v>0</v>
      </c>
    </row>
    <row r="134" spans="1:11" x14ac:dyDescent="0.2">
      <c r="A134" s="17">
        <v>2024</v>
      </c>
      <c r="B134" s="34">
        <v>45444</v>
      </c>
      <c r="C134" s="43">
        <v>29.766143867703555</v>
      </c>
      <c r="D134" s="38">
        <v>38.956506721263601</v>
      </c>
      <c r="E134" s="19">
        <v>-9.1903628535600461</v>
      </c>
      <c r="F134" s="21">
        <v>-0.23591342312383667</v>
      </c>
      <c r="G134" s="41">
        <v>0</v>
      </c>
      <c r="H134" s="39">
        <v>30.490741932039299</v>
      </c>
      <c r="I134" s="21">
        <v>-0.72459806433574414</v>
      </c>
      <c r="J134" s="21">
        <v>-2.3764527145675785E-2</v>
      </c>
      <c r="K134" s="21">
        <v>0</v>
      </c>
    </row>
    <row r="135" spans="1:11" x14ac:dyDescent="0.2">
      <c r="A135" s="17">
        <v>2024</v>
      </c>
      <c r="B135" s="34">
        <v>45536</v>
      </c>
      <c r="C135" s="43">
        <v>29.979039898593395</v>
      </c>
      <c r="D135" s="38">
        <v>38.303196574130901</v>
      </c>
      <c r="E135" s="19">
        <v>-8.3241566755375054</v>
      </c>
      <c r="F135" s="21">
        <v>-0.21732276728985722</v>
      </c>
      <c r="G135" s="41">
        <v>0</v>
      </c>
      <c r="H135" s="39">
        <v>30.090934954582298</v>
      </c>
      <c r="I135" s="21">
        <v>-0.11189505598890293</v>
      </c>
      <c r="J135" s="21">
        <v>-3.718563619169446E-3</v>
      </c>
      <c r="K135" s="21">
        <v>0</v>
      </c>
    </row>
    <row r="136" spans="1:11" x14ac:dyDescent="0.2">
      <c r="G136" s="19"/>
      <c r="H136" s="19"/>
    </row>
    <row r="137" spans="1:11" x14ac:dyDescent="0.2">
      <c r="G137" s="19"/>
      <c r="H137" s="19"/>
    </row>
    <row r="138" spans="1:11" x14ac:dyDescent="0.2">
      <c r="G138" s="19"/>
      <c r="H138" s="19"/>
    </row>
    <row r="139" spans="1:11" x14ac:dyDescent="0.2">
      <c r="G139" s="19"/>
      <c r="H139" s="19"/>
    </row>
    <row r="140" spans="1:11" x14ac:dyDescent="0.2">
      <c r="G140" s="19"/>
      <c r="H140" s="19"/>
    </row>
    <row r="141" spans="1:11" x14ac:dyDescent="0.2">
      <c r="G141" s="19"/>
      <c r="H141" s="19"/>
    </row>
    <row r="142" spans="1:11" x14ac:dyDescent="0.2">
      <c r="G142" s="19"/>
      <c r="H142" s="19"/>
    </row>
    <row r="143" spans="1:11" x14ac:dyDescent="0.2">
      <c r="G143" s="19"/>
      <c r="H143" s="19"/>
    </row>
    <row r="144" spans="1:11" x14ac:dyDescent="0.2">
      <c r="G144" s="19"/>
      <c r="H144" s="19"/>
    </row>
    <row r="145" spans="7:8" x14ac:dyDescent="0.2">
      <c r="G145" s="19"/>
      <c r="H145" s="19"/>
    </row>
    <row r="146" spans="7:8" x14ac:dyDescent="0.2">
      <c r="G146" s="19"/>
      <c r="H146" s="19"/>
    </row>
    <row r="147" spans="7:8" x14ac:dyDescent="0.2">
      <c r="G147" s="19"/>
      <c r="H147" s="19"/>
    </row>
    <row r="148" spans="7:8" x14ac:dyDescent="0.2">
      <c r="G148" s="19"/>
      <c r="H148" s="19"/>
    </row>
    <row r="149" spans="7:8" x14ac:dyDescent="0.2">
      <c r="G149" s="19"/>
      <c r="H149" s="19"/>
    </row>
    <row r="150" spans="7:8" x14ac:dyDescent="0.2">
      <c r="G150" s="19"/>
      <c r="H150" s="19"/>
    </row>
    <row r="151" spans="7:8" x14ac:dyDescent="0.2">
      <c r="G151" s="19"/>
      <c r="H151" s="19"/>
    </row>
    <row r="152" spans="7:8" x14ac:dyDescent="0.2">
      <c r="G152" s="19"/>
      <c r="H152" s="19"/>
    </row>
    <row r="153" spans="7:8" x14ac:dyDescent="0.2">
      <c r="G153" s="19"/>
      <c r="H153" s="19"/>
    </row>
    <row r="154" spans="7:8" x14ac:dyDescent="0.2">
      <c r="G154" s="19"/>
      <c r="H154" s="19"/>
    </row>
    <row r="155" spans="7:8" x14ac:dyDescent="0.2">
      <c r="G155" s="19"/>
      <c r="H155" s="19"/>
    </row>
    <row r="156" spans="7:8" x14ac:dyDescent="0.2">
      <c r="G156" s="19"/>
      <c r="H156" s="19"/>
    </row>
    <row r="157" spans="7:8" x14ac:dyDescent="0.2">
      <c r="G157" s="19"/>
      <c r="H157" s="19"/>
    </row>
    <row r="158" spans="7:8" x14ac:dyDescent="0.2">
      <c r="G158" s="19"/>
      <c r="H158" s="19"/>
    </row>
    <row r="159" spans="7:8" x14ac:dyDescent="0.2">
      <c r="G159" s="19"/>
      <c r="H159" s="19"/>
    </row>
    <row r="160" spans="7:8" x14ac:dyDescent="0.2">
      <c r="G160" s="19"/>
      <c r="H160" s="19"/>
    </row>
    <row r="161" spans="7:8" x14ac:dyDescent="0.2">
      <c r="G161" s="19"/>
      <c r="H161" s="19"/>
    </row>
    <row r="162" spans="7:8" x14ac:dyDescent="0.2">
      <c r="G162" s="19"/>
      <c r="H162" s="19"/>
    </row>
    <row r="163" spans="7:8" x14ac:dyDescent="0.2">
      <c r="G163" s="19"/>
      <c r="H163" s="19"/>
    </row>
    <row r="164" spans="7:8" x14ac:dyDescent="0.2">
      <c r="G164" s="19"/>
      <c r="H164" s="19"/>
    </row>
    <row r="165" spans="7:8" x14ac:dyDescent="0.2">
      <c r="G165" s="19"/>
      <c r="H165" s="19"/>
    </row>
    <row r="166" spans="7:8" x14ac:dyDescent="0.2">
      <c r="G166" s="19"/>
      <c r="H166" s="19"/>
    </row>
    <row r="167" spans="7:8" x14ac:dyDescent="0.2">
      <c r="G167" s="19"/>
      <c r="H167" s="19"/>
    </row>
    <row r="168" spans="7:8" x14ac:dyDescent="0.2">
      <c r="G168" s="19"/>
      <c r="H168" s="19"/>
    </row>
    <row r="169" spans="7:8" x14ac:dyDescent="0.2">
      <c r="G169" s="19"/>
      <c r="H169" s="19"/>
    </row>
    <row r="170" spans="7:8" x14ac:dyDescent="0.2">
      <c r="G170" s="19"/>
      <c r="H170" s="19"/>
    </row>
    <row r="171" spans="7:8" x14ac:dyDescent="0.2">
      <c r="G171" s="19"/>
      <c r="H171" s="19"/>
    </row>
    <row r="172" spans="7:8" x14ac:dyDescent="0.2">
      <c r="G172" s="19"/>
      <c r="H172" s="19"/>
    </row>
    <row r="173" spans="7:8" x14ac:dyDescent="0.2">
      <c r="G173" s="19"/>
      <c r="H173" s="19"/>
    </row>
    <row r="174" spans="7:8" x14ac:dyDescent="0.2">
      <c r="G174" s="19"/>
      <c r="H174" s="19"/>
    </row>
    <row r="175" spans="7:8" x14ac:dyDescent="0.2">
      <c r="G175" s="19"/>
      <c r="H175" s="19"/>
    </row>
    <row r="176" spans="7:8" x14ac:dyDescent="0.2">
      <c r="G176" s="19"/>
      <c r="H176" s="19"/>
    </row>
    <row r="177" spans="7:8" x14ac:dyDescent="0.2">
      <c r="G177" s="19"/>
      <c r="H177" s="19"/>
    </row>
    <row r="178" spans="7:8" x14ac:dyDescent="0.2">
      <c r="G178" s="19"/>
      <c r="H178" s="19"/>
    </row>
    <row r="179" spans="7:8" x14ac:dyDescent="0.2">
      <c r="G179" s="19"/>
      <c r="H179" s="19"/>
    </row>
    <row r="180" spans="7:8" x14ac:dyDescent="0.2">
      <c r="G180" s="19"/>
      <c r="H180" s="19"/>
    </row>
    <row r="181" spans="7:8" x14ac:dyDescent="0.2">
      <c r="G181" s="19"/>
      <c r="H181" s="19"/>
    </row>
    <row r="182" spans="7:8" x14ac:dyDescent="0.2">
      <c r="G182" s="19"/>
      <c r="H182" s="19"/>
    </row>
    <row r="183" spans="7:8" x14ac:dyDescent="0.2">
      <c r="G183" s="19"/>
      <c r="H183" s="19"/>
    </row>
    <row r="184" spans="7:8" x14ac:dyDescent="0.2">
      <c r="G184" s="19"/>
      <c r="H184" s="19"/>
    </row>
    <row r="185" spans="7:8" x14ac:dyDescent="0.2">
      <c r="G185" s="19"/>
      <c r="H185" s="19"/>
    </row>
    <row r="186" spans="7:8" x14ac:dyDescent="0.2">
      <c r="G186" s="19"/>
      <c r="H186" s="19"/>
    </row>
    <row r="187" spans="7:8" x14ac:dyDescent="0.2">
      <c r="G187" s="19"/>
      <c r="H187" s="19"/>
    </row>
    <row r="188" spans="7:8" x14ac:dyDescent="0.2">
      <c r="G188" s="19"/>
      <c r="H188" s="19"/>
    </row>
    <row r="189" spans="7:8" x14ac:dyDescent="0.2">
      <c r="G189" s="19"/>
      <c r="H189" s="19"/>
    </row>
    <row r="190" spans="7:8" x14ac:dyDescent="0.2">
      <c r="G190" s="19"/>
      <c r="H190" s="19"/>
    </row>
    <row r="191" spans="7:8" x14ac:dyDescent="0.2">
      <c r="G191" s="19"/>
      <c r="H191" s="19"/>
    </row>
    <row r="192" spans="7:8" x14ac:dyDescent="0.2">
      <c r="G192" s="19"/>
      <c r="H192" s="19"/>
    </row>
    <row r="193" spans="7:8" x14ac:dyDescent="0.2">
      <c r="G193" s="19"/>
      <c r="H193" s="19"/>
    </row>
    <row r="194" spans="7:8" x14ac:dyDescent="0.2">
      <c r="G194" s="19"/>
      <c r="H194" s="19"/>
    </row>
    <row r="195" spans="7:8" x14ac:dyDescent="0.2">
      <c r="G195" s="19"/>
      <c r="H195" s="19"/>
    </row>
    <row r="196" spans="7:8" x14ac:dyDescent="0.2">
      <c r="G196" s="19"/>
      <c r="H196" s="19"/>
    </row>
    <row r="197" spans="7:8" x14ac:dyDescent="0.2">
      <c r="G197" s="19"/>
      <c r="H197" s="19"/>
    </row>
    <row r="198" spans="7:8" x14ac:dyDescent="0.2">
      <c r="G198" s="19"/>
      <c r="H198" s="19"/>
    </row>
    <row r="199" spans="7:8" x14ac:dyDescent="0.2">
      <c r="G199" s="19"/>
      <c r="H199" s="19"/>
    </row>
    <row r="200" spans="7:8" x14ac:dyDescent="0.2">
      <c r="G200" s="19"/>
      <c r="H200" s="19"/>
    </row>
    <row r="201" spans="7:8" x14ac:dyDescent="0.2">
      <c r="G201" s="19"/>
      <c r="H201" s="19"/>
    </row>
    <row r="202" spans="7:8" x14ac:dyDescent="0.2">
      <c r="G202" s="19"/>
      <c r="H202" s="19"/>
    </row>
    <row r="203" spans="7:8" x14ac:dyDescent="0.2">
      <c r="G203" s="19"/>
      <c r="H203" s="19"/>
    </row>
    <row r="204" spans="7:8" x14ac:dyDescent="0.2">
      <c r="G204" s="19"/>
      <c r="H204" s="19"/>
    </row>
    <row r="205" spans="7:8" x14ac:dyDescent="0.2">
      <c r="G205" s="19"/>
      <c r="H205" s="19"/>
    </row>
    <row r="206" spans="7:8" x14ac:dyDescent="0.2">
      <c r="G206" s="19"/>
      <c r="H206" s="19"/>
    </row>
    <row r="207" spans="7:8" x14ac:dyDescent="0.2">
      <c r="G207" s="19"/>
      <c r="H207" s="19"/>
    </row>
    <row r="208" spans="7:8" x14ac:dyDescent="0.2">
      <c r="G208" s="19"/>
      <c r="H208" s="19"/>
    </row>
    <row r="209" spans="7:8" x14ac:dyDescent="0.2">
      <c r="G209" s="19"/>
      <c r="H209" s="19"/>
    </row>
    <row r="210" spans="7:8" x14ac:dyDescent="0.2">
      <c r="G210" s="19"/>
      <c r="H210" s="19"/>
    </row>
    <row r="211" spans="7:8" x14ac:dyDescent="0.2">
      <c r="G211" s="19"/>
      <c r="H211" s="19"/>
    </row>
    <row r="212" spans="7:8" x14ac:dyDescent="0.2">
      <c r="G212" s="19"/>
      <c r="H212" s="19"/>
    </row>
    <row r="213" spans="7:8" x14ac:dyDescent="0.2">
      <c r="G213" s="19"/>
      <c r="H213" s="19"/>
    </row>
    <row r="214" spans="7:8" x14ac:dyDescent="0.2">
      <c r="G214" s="19"/>
      <c r="H214" s="19"/>
    </row>
    <row r="215" spans="7:8" x14ac:dyDescent="0.2">
      <c r="G215" s="19"/>
      <c r="H215" s="19"/>
    </row>
    <row r="216" spans="7:8" x14ac:dyDescent="0.2">
      <c r="G216" s="19"/>
      <c r="H216" s="19"/>
    </row>
    <row r="217" spans="7:8" x14ac:dyDescent="0.2">
      <c r="G217" s="19"/>
      <c r="H217" s="19"/>
    </row>
    <row r="218" spans="7:8" x14ac:dyDescent="0.2">
      <c r="G218" s="19"/>
      <c r="H218" s="19"/>
    </row>
    <row r="219" spans="7:8" x14ac:dyDescent="0.2">
      <c r="G219" s="19"/>
      <c r="H219" s="19"/>
    </row>
    <row r="220" spans="7:8" x14ac:dyDescent="0.2">
      <c r="G220" s="19"/>
      <c r="H220" s="19"/>
    </row>
    <row r="221" spans="7:8" x14ac:dyDescent="0.2">
      <c r="G221" s="19"/>
      <c r="H221" s="19"/>
    </row>
    <row r="222" spans="7:8" x14ac:dyDescent="0.2">
      <c r="G222" s="19"/>
      <c r="H222" s="19"/>
    </row>
    <row r="223" spans="7:8" x14ac:dyDescent="0.2">
      <c r="G223" s="19"/>
      <c r="H223" s="19"/>
    </row>
    <row r="224" spans="7:8" x14ac:dyDescent="0.2">
      <c r="G224" s="19"/>
      <c r="H224" s="19"/>
    </row>
    <row r="225" spans="7:8" x14ac:dyDescent="0.2">
      <c r="G225" s="19"/>
      <c r="H225" s="19"/>
    </row>
    <row r="226" spans="7:8" x14ac:dyDescent="0.2">
      <c r="G226" s="19"/>
      <c r="H226" s="19"/>
    </row>
    <row r="227" spans="7:8" x14ac:dyDescent="0.2">
      <c r="G227" s="19"/>
      <c r="H227" s="19"/>
    </row>
    <row r="228" spans="7:8" x14ac:dyDescent="0.2">
      <c r="G228" s="19"/>
      <c r="H228" s="19"/>
    </row>
    <row r="229" spans="7:8" x14ac:dyDescent="0.2">
      <c r="G229" s="19"/>
      <c r="H229" s="19"/>
    </row>
    <row r="230" spans="7:8" x14ac:dyDescent="0.2">
      <c r="G230" s="19"/>
      <c r="H230" s="19"/>
    </row>
    <row r="231" spans="7:8" x14ac:dyDescent="0.2">
      <c r="G231" s="19"/>
      <c r="H231" s="19"/>
    </row>
    <row r="232" spans="7:8" x14ac:dyDescent="0.2">
      <c r="G232" s="19"/>
      <c r="H232" s="19"/>
    </row>
    <row r="233" spans="7:8" x14ac:dyDescent="0.2">
      <c r="G233" s="19"/>
      <c r="H233" s="19"/>
    </row>
    <row r="234" spans="7:8" x14ac:dyDescent="0.2">
      <c r="G234" s="19"/>
      <c r="H234" s="19"/>
    </row>
    <row r="235" spans="7:8" x14ac:dyDescent="0.2">
      <c r="G235" s="19"/>
      <c r="H235" s="19"/>
    </row>
    <row r="236" spans="7:8" x14ac:dyDescent="0.2">
      <c r="G236" s="19"/>
      <c r="H236" s="19"/>
    </row>
    <row r="237" spans="7:8" x14ac:dyDescent="0.2">
      <c r="G237" s="19"/>
      <c r="H237" s="19"/>
    </row>
    <row r="238" spans="7:8" x14ac:dyDescent="0.2">
      <c r="G238" s="19"/>
      <c r="H238" s="19"/>
    </row>
    <row r="239" spans="7:8" x14ac:dyDescent="0.2">
      <c r="G239" s="19"/>
      <c r="H239" s="19"/>
    </row>
    <row r="240" spans="7:8" x14ac:dyDescent="0.2">
      <c r="G240" s="19"/>
      <c r="H240" s="19"/>
    </row>
    <row r="241" spans="7:8" x14ac:dyDescent="0.2">
      <c r="G241" s="19"/>
      <c r="H241" s="19"/>
    </row>
    <row r="242" spans="7:8" x14ac:dyDescent="0.2">
      <c r="G242" s="19"/>
      <c r="H242" s="19"/>
    </row>
    <row r="243" spans="7:8" x14ac:dyDescent="0.2">
      <c r="G243" s="19"/>
      <c r="H243" s="19"/>
    </row>
    <row r="244" spans="7:8" x14ac:dyDescent="0.2">
      <c r="G244" s="19"/>
      <c r="H244" s="19"/>
    </row>
    <row r="245" spans="7:8" x14ac:dyDescent="0.2">
      <c r="G245" s="19"/>
      <c r="H245" s="19"/>
    </row>
    <row r="246" spans="7:8" x14ac:dyDescent="0.2">
      <c r="G246" s="19"/>
      <c r="H246" s="19"/>
    </row>
    <row r="247" spans="7:8" x14ac:dyDescent="0.2">
      <c r="G247" s="19"/>
      <c r="H247" s="19"/>
    </row>
    <row r="248" spans="7:8" x14ac:dyDescent="0.2">
      <c r="G248" s="19"/>
      <c r="H248" s="19"/>
    </row>
    <row r="249" spans="7:8" x14ac:dyDescent="0.2">
      <c r="G249" s="19"/>
      <c r="H249" s="19"/>
    </row>
    <row r="250" spans="7:8" x14ac:dyDescent="0.2">
      <c r="G250" s="19"/>
      <c r="H250" s="19"/>
    </row>
    <row r="251" spans="7:8" x14ac:dyDescent="0.2">
      <c r="G251" s="19"/>
      <c r="H251" s="19"/>
    </row>
    <row r="252" spans="7:8" x14ac:dyDescent="0.2">
      <c r="G252" s="19"/>
      <c r="H252" s="19"/>
    </row>
    <row r="253" spans="7:8" x14ac:dyDescent="0.2">
      <c r="G253" s="19"/>
      <c r="H253" s="19"/>
    </row>
    <row r="254" spans="7:8" x14ac:dyDescent="0.2">
      <c r="G254" s="19"/>
      <c r="H254" s="19"/>
    </row>
    <row r="255" spans="7:8" x14ac:dyDescent="0.2">
      <c r="G255" s="19"/>
      <c r="H255" s="19"/>
    </row>
    <row r="256" spans="7:8" x14ac:dyDescent="0.2">
      <c r="G256" s="19"/>
      <c r="H256" s="19"/>
    </row>
    <row r="257" spans="7:8" x14ac:dyDescent="0.2">
      <c r="G257" s="19"/>
      <c r="H257" s="19"/>
    </row>
    <row r="258" spans="7:8" x14ac:dyDescent="0.2">
      <c r="G258" s="19"/>
      <c r="H258" s="19"/>
    </row>
    <row r="259" spans="7:8" x14ac:dyDescent="0.2">
      <c r="G259" s="19"/>
      <c r="H259" s="19"/>
    </row>
    <row r="260" spans="7:8" x14ac:dyDescent="0.2">
      <c r="G260" s="19"/>
      <c r="H260" s="19"/>
    </row>
    <row r="261" spans="7:8" x14ac:dyDescent="0.2">
      <c r="G261" s="19"/>
      <c r="H261" s="19"/>
    </row>
    <row r="262" spans="7:8" x14ac:dyDescent="0.2">
      <c r="G262" s="19"/>
      <c r="H262" s="19"/>
    </row>
    <row r="263" spans="7:8" x14ac:dyDescent="0.2">
      <c r="G263" s="19"/>
      <c r="H263" s="19"/>
    </row>
    <row r="264" spans="7:8" x14ac:dyDescent="0.2">
      <c r="G264" s="19"/>
      <c r="H264" s="19"/>
    </row>
    <row r="265" spans="7:8" x14ac:dyDescent="0.2">
      <c r="G265" s="19"/>
      <c r="H265" s="19"/>
    </row>
    <row r="266" spans="7:8" x14ac:dyDescent="0.2">
      <c r="G266" s="19"/>
      <c r="H266" s="19"/>
    </row>
    <row r="267" spans="7:8" x14ac:dyDescent="0.2">
      <c r="G267" s="19"/>
      <c r="H267" s="19"/>
    </row>
    <row r="268" spans="7:8" x14ac:dyDescent="0.2">
      <c r="G268" s="19"/>
      <c r="H268" s="19"/>
    </row>
    <row r="269" spans="7:8" x14ac:dyDescent="0.2">
      <c r="G269" s="19"/>
      <c r="H269" s="19"/>
    </row>
    <row r="270" spans="7:8" x14ac:dyDescent="0.2">
      <c r="G270" s="19"/>
      <c r="H270" s="19"/>
    </row>
    <row r="271" spans="7:8" x14ac:dyDescent="0.2">
      <c r="G271" s="19"/>
      <c r="H271" s="19"/>
    </row>
    <row r="272" spans="7:8" x14ac:dyDescent="0.2">
      <c r="G272" s="19"/>
      <c r="H272" s="19"/>
    </row>
    <row r="273" spans="7:8" x14ac:dyDescent="0.2">
      <c r="G273" s="19"/>
      <c r="H273" s="19"/>
    </row>
    <row r="274" spans="7:8" x14ac:dyDescent="0.2">
      <c r="G274" s="19"/>
      <c r="H274" s="19"/>
    </row>
    <row r="275" spans="7:8" x14ac:dyDescent="0.2">
      <c r="G275" s="19"/>
      <c r="H275" s="19"/>
    </row>
    <row r="276" spans="7:8" x14ac:dyDescent="0.2">
      <c r="G276" s="19"/>
      <c r="H276" s="19"/>
    </row>
    <row r="277" spans="7:8" x14ac:dyDescent="0.2">
      <c r="G277" s="19"/>
      <c r="H277" s="19"/>
    </row>
    <row r="278" spans="7:8" x14ac:dyDescent="0.2">
      <c r="G278" s="19"/>
      <c r="H278" s="19"/>
    </row>
    <row r="279" spans="7:8" x14ac:dyDescent="0.2">
      <c r="G279" s="19"/>
      <c r="H279" s="19"/>
    </row>
    <row r="280" spans="7:8" x14ac:dyDescent="0.2">
      <c r="G280" s="19"/>
      <c r="H280" s="19"/>
    </row>
    <row r="281" spans="7:8" x14ac:dyDescent="0.2">
      <c r="G281" s="19"/>
      <c r="H281" s="19"/>
    </row>
    <row r="282" spans="7:8" x14ac:dyDescent="0.2">
      <c r="G282" s="19"/>
      <c r="H282" s="19"/>
    </row>
    <row r="283" spans="7:8" x14ac:dyDescent="0.2">
      <c r="G283" s="19"/>
      <c r="H283" s="19"/>
    </row>
    <row r="284" spans="7:8" x14ac:dyDescent="0.2">
      <c r="G284" s="19"/>
      <c r="H284" s="19"/>
    </row>
    <row r="285" spans="7:8" x14ac:dyDescent="0.2">
      <c r="G285" s="19"/>
      <c r="H285" s="19"/>
    </row>
    <row r="286" spans="7:8" x14ac:dyDescent="0.2">
      <c r="G286" s="19"/>
      <c r="H286" s="19"/>
    </row>
    <row r="287" spans="7:8" x14ac:dyDescent="0.2">
      <c r="G287" s="19"/>
      <c r="H287" s="19"/>
    </row>
    <row r="288" spans="7:8" x14ac:dyDescent="0.2">
      <c r="G288" s="19"/>
      <c r="H288" s="19"/>
    </row>
    <row r="289" spans="7:8" x14ac:dyDescent="0.2">
      <c r="G289" s="19"/>
      <c r="H289" s="19"/>
    </row>
    <row r="290" spans="7:8" x14ac:dyDescent="0.2">
      <c r="G290" s="19"/>
      <c r="H290" s="19"/>
    </row>
    <row r="291" spans="7:8" x14ac:dyDescent="0.2">
      <c r="G291" s="19"/>
      <c r="H291" s="19"/>
    </row>
    <row r="292" spans="7:8" x14ac:dyDescent="0.2">
      <c r="G292" s="19"/>
      <c r="H292" s="19"/>
    </row>
    <row r="293" spans="7:8" x14ac:dyDescent="0.2">
      <c r="G293" s="19"/>
      <c r="H293" s="19"/>
    </row>
    <row r="294" spans="7:8" x14ac:dyDescent="0.2">
      <c r="G294" s="19"/>
      <c r="H294" s="19"/>
    </row>
    <row r="295" spans="7:8" x14ac:dyDescent="0.2">
      <c r="G295" s="19"/>
      <c r="H295" s="19"/>
    </row>
    <row r="296" spans="7:8" x14ac:dyDescent="0.2">
      <c r="G296" s="19"/>
      <c r="H296" s="19"/>
    </row>
    <row r="297" spans="7:8" x14ac:dyDescent="0.2">
      <c r="G297" s="19"/>
      <c r="H297" s="19"/>
    </row>
    <row r="298" spans="7:8" x14ac:dyDescent="0.2">
      <c r="G298" s="19"/>
      <c r="H298" s="19"/>
    </row>
    <row r="299" spans="7:8" x14ac:dyDescent="0.2">
      <c r="G299" s="19"/>
      <c r="H299" s="19"/>
    </row>
    <row r="300" spans="7:8" x14ac:dyDescent="0.2">
      <c r="G300" s="19"/>
      <c r="H300" s="19"/>
    </row>
    <row r="301" spans="7:8" x14ac:dyDescent="0.2">
      <c r="G301" s="19"/>
      <c r="H301" s="19"/>
    </row>
    <row r="302" spans="7:8" x14ac:dyDescent="0.2">
      <c r="G302" s="19"/>
      <c r="H302" s="19"/>
    </row>
    <row r="303" spans="7:8" x14ac:dyDescent="0.2">
      <c r="G303" s="19"/>
      <c r="H303" s="19"/>
    </row>
    <row r="304" spans="7:8" x14ac:dyDescent="0.2">
      <c r="G304" s="19"/>
      <c r="H304" s="19"/>
    </row>
    <row r="305" spans="7:8" x14ac:dyDescent="0.2">
      <c r="G305" s="19"/>
      <c r="H305" s="19"/>
    </row>
    <row r="306" spans="7:8" x14ac:dyDescent="0.2">
      <c r="G306" s="19"/>
      <c r="H306" s="19"/>
    </row>
    <row r="307" spans="7:8" x14ac:dyDescent="0.2">
      <c r="G307" s="19"/>
      <c r="H307" s="19"/>
    </row>
    <row r="308" spans="7:8" x14ac:dyDescent="0.2">
      <c r="G308" s="19"/>
      <c r="H308" s="19"/>
    </row>
    <row r="309" spans="7:8" x14ac:dyDescent="0.2">
      <c r="G309" s="19"/>
      <c r="H309" s="19"/>
    </row>
    <row r="310" spans="7:8" x14ac:dyDescent="0.2">
      <c r="G310" s="19"/>
      <c r="H310" s="19"/>
    </row>
    <row r="311" spans="7:8" x14ac:dyDescent="0.2">
      <c r="G311" s="19"/>
      <c r="H311" s="19"/>
    </row>
    <row r="312" spans="7:8" x14ac:dyDescent="0.2">
      <c r="G312" s="19"/>
      <c r="H312" s="19"/>
    </row>
    <row r="313" spans="7:8" x14ac:dyDescent="0.2">
      <c r="G313" s="19"/>
      <c r="H313" s="19"/>
    </row>
    <row r="314" spans="7:8" x14ac:dyDescent="0.2">
      <c r="G314" s="19"/>
      <c r="H314" s="19"/>
    </row>
    <row r="315" spans="7:8" x14ac:dyDescent="0.2">
      <c r="G315" s="19"/>
      <c r="H315" s="19"/>
    </row>
    <row r="316" spans="7:8" x14ac:dyDescent="0.2">
      <c r="G316" s="19"/>
      <c r="H316" s="19"/>
    </row>
    <row r="317" spans="7:8" x14ac:dyDescent="0.2">
      <c r="G317" s="19"/>
      <c r="H317" s="19"/>
    </row>
    <row r="318" spans="7:8" x14ac:dyDescent="0.2">
      <c r="G318" s="19"/>
      <c r="H318" s="19"/>
    </row>
    <row r="319" spans="7:8" x14ac:dyDescent="0.2">
      <c r="G319" s="19"/>
      <c r="H319" s="19"/>
    </row>
    <row r="320" spans="7:8" x14ac:dyDescent="0.2">
      <c r="G320" s="19"/>
      <c r="H320" s="19"/>
    </row>
    <row r="321" spans="7:8" x14ac:dyDescent="0.2">
      <c r="G321" s="19"/>
      <c r="H321" s="19"/>
    </row>
    <row r="322" spans="7:8" x14ac:dyDescent="0.2">
      <c r="G322" s="19"/>
      <c r="H322" s="19"/>
    </row>
    <row r="323" spans="7:8" x14ac:dyDescent="0.2">
      <c r="G323" s="19"/>
      <c r="H323" s="19"/>
    </row>
    <row r="324" spans="7:8" x14ac:dyDescent="0.2">
      <c r="G324" s="19"/>
      <c r="H324" s="19"/>
    </row>
    <row r="325" spans="7:8" x14ac:dyDescent="0.2">
      <c r="G325" s="19"/>
      <c r="H325" s="19"/>
    </row>
    <row r="326" spans="7:8" x14ac:dyDescent="0.2">
      <c r="G326" s="19"/>
      <c r="H326" s="19"/>
    </row>
    <row r="327" spans="7:8" x14ac:dyDescent="0.2">
      <c r="G327" s="19"/>
      <c r="H327" s="19"/>
    </row>
    <row r="328" spans="7:8" x14ac:dyDescent="0.2">
      <c r="G328" s="19"/>
      <c r="H328" s="19"/>
    </row>
    <row r="329" spans="7:8" x14ac:dyDescent="0.2">
      <c r="G329" s="19"/>
      <c r="H329" s="19"/>
    </row>
    <row r="330" spans="7:8" x14ac:dyDescent="0.2">
      <c r="G330" s="19"/>
      <c r="H330" s="19"/>
    </row>
    <row r="331" spans="7:8" x14ac:dyDescent="0.2">
      <c r="G331" s="19"/>
      <c r="H331" s="19"/>
    </row>
    <row r="332" spans="7:8" x14ac:dyDescent="0.2">
      <c r="G332" s="19"/>
      <c r="H332" s="19"/>
    </row>
    <row r="333" spans="7:8" x14ac:dyDescent="0.2">
      <c r="G333" s="19"/>
      <c r="H333" s="19"/>
    </row>
    <row r="334" spans="7:8" x14ac:dyDescent="0.2">
      <c r="G334" s="19"/>
      <c r="H334" s="19"/>
    </row>
    <row r="335" spans="7:8" x14ac:dyDescent="0.2">
      <c r="G335" s="19"/>
      <c r="H335" s="19"/>
    </row>
    <row r="336" spans="7:8" x14ac:dyDescent="0.2">
      <c r="G336" s="19"/>
      <c r="H336" s="19"/>
    </row>
    <row r="337" spans="7:8" x14ac:dyDescent="0.2">
      <c r="G337" s="19"/>
      <c r="H337" s="19"/>
    </row>
    <row r="338" spans="7:8" x14ac:dyDescent="0.2">
      <c r="G338" s="19"/>
      <c r="H338" s="19"/>
    </row>
    <row r="339" spans="7:8" x14ac:dyDescent="0.2">
      <c r="G339" s="19"/>
      <c r="H339" s="19"/>
    </row>
    <row r="340" spans="7:8" x14ac:dyDescent="0.2">
      <c r="G340" s="19"/>
      <c r="H340" s="19"/>
    </row>
    <row r="341" spans="7:8" x14ac:dyDescent="0.2">
      <c r="G341" s="19"/>
      <c r="H341" s="19"/>
    </row>
    <row r="342" spans="7:8" x14ac:dyDescent="0.2">
      <c r="G342" s="19"/>
      <c r="H342" s="19"/>
    </row>
    <row r="343" spans="7:8" x14ac:dyDescent="0.2">
      <c r="G343" s="19"/>
      <c r="H343" s="19"/>
    </row>
    <row r="344" spans="7:8" x14ac:dyDescent="0.2">
      <c r="G344" s="19"/>
      <c r="H344" s="19"/>
    </row>
    <row r="345" spans="7:8" x14ac:dyDescent="0.2">
      <c r="G345" s="19"/>
      <c r="H345" s="19"/>
    </row>
    <row r="346" spans="7:8" x14ac:dyDescent="0.2">
      <c r="G346" s="19"/>
      <c r="H346" s="19"/>
    </row>
    <row r="347" spans="7:8" x14ac:dyDescent="0.2">
      <c r="G347" s="19"/>
      <c r="H347" s="19"/>
    </row>
    <row r="348" spans="7:8" x14ac:dyDescent="0.2">
      <c r="G348" s="19"/>
      <c r="H348" s="19"/>
    </row>
    <row r="349" spans="7:8" x14ac:dyDescent="0.2">
      <c r="G349" s="19"/>
      <c r="H349" s="19"/>
    </row>
    <row r="350" spans="7:8" x14ac:dyDescent="0.2">
      <c r="G350" s="19"/>
      <c r="H350" s="19"/>
    </row>
    <row r="351" spans="7:8" x14ac:dyDescent="0.2">
      <c r="G351" s="19"/>
      <c r="H351" s="19"/>
    </row>
    <row r="352" spans="7:8" x14ac:dyDescent="0.2">
      <c r="G352" s="19"/>
      <c r="H352" s="19"/>
    </row>
    <row r="353" spans="7:8" x14ac:dyDescent="0.2">
      <c r="G353" s="19"/>
      <c r="H353" s="19"/>
    </row>
    <row r="354" spans="7:8" x14ac:dyDescent="0.2">
      <c r="G354" s="19"/>
      <c r="H354" s="19"/>
    </row>
    <row r="355" spans="7:8" x14ac:dyDescent="0.2">
      <c r="G355" s="19"/>
      <c r="H355" s="19"/>
    </row>
    <row r="356" spans="7:8" x14ac:dyDescent="0.2">
      <c r="G356" s="19"/>
      <c r="H356" s="19"/>
    </row>
    <row r="357" spans="7:8" x14ac:dyDescent="0.2">
      <c r="G357" s="19"/>
      <c r="H357" s="19"/>
    </row>
    <row r="358" spans="7:8" x14ac:dyDescent="0.2">
      <c r="G358" s="19"/>
      <c r="H358" s="19"/>
    </row>
    <row r="359" spans="7:8" x14ac:dyDescent="0.2">
      <c r="G359" s="19"/>
      <c r="H359" s="19"/>
    </row>
    <row r="360" spans="7:8" x14ac:dyDescent="0.2">
      <c r="G360" s="19"/>
      <c r="H360" s="19"/>
    </row>
    <row r="361" spans="7:8" x14ac:dyDescent="0.2">
      <c r="G361" s="19"/>
      <c r="H361" s="19"/>
    </row>
    <row r="362" spans="7:8" x14ac:dyDescent="0.2">
      <c r="G362" s="19"/>
      <c r="H362" s="19"/>
    </row>
    <row r="363" spans="7:8" x14ac:dyDescent="0.2">
      <c r="G363" s="19"/>
      <c r="H363" s="19"/>
    </row>
    <row r="364" spans="7:8" x14ac:dyDescent="0.2">
      <c r="G364" s="19"/>
      <c r="H364" s="19"/>
    </row>
    <row r="365" spans="7:8" x14ac:dyDescent="0.2">
      <c r="G365" s="19"/>
      <c r="H365" s="19"/>
    </row>
    <row r="366" spans="7:8" x14ac:dyDescent="0.2">
      <c r="G366" s="19"/>
      <c r="H366" s="19"/>
    </row>
    <row r="367" spans="7:8" x14ac:dyDescent="0.2">
      <c r="G367" s="19"/>
      <c r="H367" s="19"/>
    </row>
    <row r="368" spans="7:8" x14ac:dyDescent="0.2">
      <c r="G368" s="19"/>
      <c r="H368" s="19"/>
    </row>
    <row r="369" spans="7:8" x14ac:dyDescent="0.2">
      <c r="G369" s="19"/>
      <c r="H369" s="19"/>
    </row>
    <row r="370" spans="7:8" x14ac:dyDescent="0.2">
      <c r="G370" s="19"/>
      <c r="H370" s="19"/>
    </row>
    <row r="371" spans="7:8" x14ac:dyDescent="0.2">
      <c r="G371" s="19"/>
      <c r="H371" s="19"/>
    </row>
    <row r="372" spans="7:8" x14ac:dyDescent="0.2">
      <c r="G372" s="19"/>
      <c r="H372" s="19"/>
    </row>
    <row r="373" spans="7:8" x14ac:dyDescent="0.2">
      <c r="G373" s="19"/>
      <c r="H373" s="19"/>
    </row>
    <row r="374" spans="7:8" x14ac:dyDescent="0.2">
      <c r="G374" s="19"/>
      <c r="H374" s="19"/>
    </row>
    <row r="375" spans="7:8" x14ac:dyDescent="0.2">
      <c r="G375" s="19"/>
      <c r="H375" s="19"/>
    </row>
    <row r="376" spans="7:8" x14ac:dyDescent="0.2">
      <c r="G376" s="19"/>
      <c r="H376" s="19"/>
    </row>
    <row r="377" spans="7:8" x14ac:dyDescent="0.2">
      <c r="G377" s="19"/>
      <c r="H377" s="19"/>
    </row>
    <row r="378" spans="7:8" x14ac:dyDescent="0.2">
      <c r="G378" s="19"/>
      <c r="H378" s="19"/>
    </row>
    <row r="379" spans="7:8" x14ac:dyDescent="0.2">
      <c r="G379" s="19"/>
      <c r="H379" s="19"/>
    </row>
    <row r="380" spans="7:8" x14ac:dyDescent="0.2">
      <c r="G380" s="19"/>
      <c r="H380" s="19"/>
    </row>
    <row r="381" spans="7:8" x14ac:dyDescent="0.2">
      <c r="G381" s="19"/>
      <c r="H381" s="19"/>
    </row>
    <row r="382" spans="7:8" x14ac:dyDescent="0.2">
      <c r="G382" s="19"/>
      <c r="H382" s="19"/>
    </row>
    <row r="383" spans="7:8" x14ac:dyDescent="0.2">
      <c r="G383" s="19"/>
      <c r="H383" s="19"/>
    </row>
    <row r="384" spans="7:8" x14ac:dyDescent="0.2">
      <c r="G384" s="19"/>
      <c r="H384" s="19"/>
    </row>
    <row r="385" spans="7:8" x14ac:dyDescent="0.2">
      <c r="G385" s="19"/>
      <c r="H385" s="19"/>
    </row>
    <row r="386" spans="7:8" x14ac:dyDescent="0.2">
      <c r="G386" s="19"/>
      <c r="H386" s="19"/>
    </row>
    <row r="387" spans="7:8" x14ac:dyDescent="0.2">
      <c r="G387" s="19"/>
      <c r="H387" s="19"/>
    </row>
    <row r="388" spans="7:8" x14ac:dyDescent="0.2">
      <c r="G388" s="19"/>
      <c r="H388" s="19"/>
    </row>
    <row r="389" spans="7:8" x14ac:dyDescent="0.2">
      <c r="G389" s="19"/>
      <c r="H389" s="19"/>
    </row>
    <row r="390" spans="7:8" x14ac:dyDescent="0.2">
      <c r="G390" s="19"/>
      <c r="H390" s="19"/>
    </row>
    <row r="391" spans="7:8" x14ac:dyDescent="0.2">
      <c r="G391" s="19"/>
      <c r="H391" s="19"/>
    </row>
    <row r="392" spans="7:8" x14ac:dyDescent="0.2">
      <c r="G392" s="19"/>
      <c r="H392" s="19"/>
    </row>
    <row r="393" spans="7:8" x14ac:dyDescent="0.2">
      <c r="G393" s="19"/>
      <c r="H393" s="19"/>
    </row>
    <row r="394" spans="7:8" x14ac:dyDescent="0.2">
      <c r="G394" s="19"/>
      <c r="H394" s="19"/>
    </row>
    <row r="395" spans="7:8" x14ac:dyDescent="0.2">
      <c r="G395" s="19"/>
      <c r="H395" s="19"/>
    </row>
    <row r="396" spans="7:8" x14ac:dyDescent="0.2">
      <c r="G396" s="19"/>
      <c r="H396" s="19"/>
    </row>
    <row r="397" spans="7:8" x14ac:dyDescent="0.2">
      <c r="G397" s="19"/>
      <c r="H397" s="19"/>
    </row>
    <row r="398" spans="7:8" x14ac:dyDescent="0.2">
      <c r="G398" s="19"/>
      <c r="H398" s="19"/>
    </row>
    <row r="399" spans="7:8" x14ac:dyDescent="0.2">
      <c r="G399" s="19"/>
      <c r="H399" s="19"/>
    </row>
    <row r="400" spans="7:8" x14ac:dyDescent="0.2">
      <c r="G400" s="19"/>
      <c r="H400" s="19"/>
    </row>
    <row r="401" spans="7:8" x14ac:dyDescent="0.2">
      <c r="G401" s="19"/>
      <c r="H401" s="19"/>
    </row>
    <row r="402" spans="7:8" x14ac:dyDescent="0.2">
      <c r="G402" s="19"/>
      <c r="H402" s="19"/>
    </row>
    <row r="403" spans="7:8" x14ac:dyDescent="0.2">
      <c r="G403" s="19"/>
      <c r="H403" s="19"/>
    </row>
    <row r="404" spans="7:8" x14ac:dyDescent="0.2">
      <c r="G404" s="19"/>
      <c r="H404" s="19"/>
    </row>
    <row r="405" spans="7:8" x14ac:dyDescent="0.2">
      <c r="G405" s="19"/>
      <c r="H405" s="19"/>
    </row>
    <row r="406" spans="7:8" x14ac:dyDescent="0.2">
      <c r="G406" s="19"/>
      <c r="H406" s="19"/>
    </row>
    <row r="407" spans="7:8" x14ac:dyDescent="0.2">
      <c r="G407" s="19"/>
      <c r="H407" s="19"/>
    </row>
    <row r="408" spans="7:8" x14ac:dyDescent="0.2">
      <c r="G408" s="19"/>
      <c r="H408" s="19"/>
    </row>
    <row r="409" spans="7:8" x14ac:dyDescent="0.2">
      <c r="G409" s="19"/>
      <c r="H409" s="19"/>
    </row>
    <row r="410" spans="7:8" x14ac:dyDescent="0.2">
      <c r="G410" s="19"/>
      <c r="H410" s="19"/>
    </row>
    <row r="411" spans="7:8" x14ac:dyDescent="0.2">
      <c r="G411" s="19"/>
      <c r="H411" s="19"/>
    </row>
    <row r="412" spans="7:8" x14ac:dyDescent="0.2">
      <c r="G412" s="19"/>
      <c r="H412" s="19"/>
    </row>
    <row r="413" spans="7:8" x14ac:dyDescent="0.2">
      <c r="G413" s="19"/>
      <c r="H413" s="19"/>
    </row>
    <row r="414" spans="7:8" x14ac:dyDescent="0.2">
      <c r="G414" s="19"/>
      <c r="H414" s="19"/>
    </row>
    <row r="415" spans="7:8" x14ac:dyDescent="0.2">
      <c r="G415" s="19"/>
      <c r="H415" s="19"/>
    </row>
    <row r="416" spans="7:8" x14ac:dyDescent="0.2">
      <c r="G416" s="19"/>
      <c r="H416" s="19"/>
    </row>
    <row r="417" spans="7:8" x14ac:dyDescent="0.2">
      <c r="G417" s="19"/>
      <c r="H417" s="19"/>
    </row>
    <row r="418" spans="7:8" x14ac:dyDescent="0.2">
      <c r="G418" s="19"/>
      <c r="H418" s="19"/>
    </row>
    <row r="419" spans="7:8" x14ac:dyDescent="0.2">
      <c r="G419" s="19"/>
      <c r="H419" s="19"/>
    </row>
    <row r="420" spans="7:8" x14ac:dyDescent="0.2">
      <c r="G420" s="19"/>
      <c r="H420" s="19"/>
    </row>
    <row r="421" spans="7:8" x14ac:dyDescent="0.2">
      <c r="G421" s="19"/>
      <c r="H421" s="19"/>
    </row>
    <row r="422" spans="7:8" x14ac:dyDescent="0.2">
      <c r="G422" s="19"/>
      <c r="H422" s="19"/>
    </row>
    <row r="423" spans="7:8" x14ac:dyDescent="0.2">
      <c r="G423" s="19"/>
      <c r="H423" s="19"/>
    </row>
    <row r="424" spans="7:8" x14ac:dyDescent="0.2">
      <c r="G424" s="19"/>
      <c r="H424" s="19"/>
    </row>
    <row r="425" spans="7:8" x14ac:dyDescent="0.2">
      <c r="G425" s="19"/>
      <c r="H425" s="19"/>
    </row>
    <row r="426" spans="7:8" x14ac:dyDescent="0.2">
      <c r="G426" s="19"/>
      <c r="H426" s="19"/>
    </row>
    <row r="427" spans="7:8" x14ac:dyDescent="0.2">
      <c r="G427" s="19"/>
      <c r="H427" s="19"/>
    </row>
    <row r="428" spans="7:8" x14ac:dyDescent="0.2">
      <c r="G428" s="19"/>
      <c r="H428" s="19"/>
    </row>
    <row r="429" spans="7:8" x14ac:dyDescent="0.2">
      <c r="G429" s="19"/>
      <c r="H429" s="19"/>
    </row>
    <row r="430" spans="7:8" x14ac:dyDescent="0.2">
      <c r="G430" s="19"/>
      <c r="H430" s="19"/>
    </row>
    <row r="431" spans="7:8" x14ac:dyDescent="0.2">
      <c r="G431" s="19"/>
      <c r="H431" s="19"/>
    </row>
    <row r="432" spans="7:8" x14ac:dyDescent="0.2">
      <c r="G432" s="19"/>
      <c r="H432" s="19"/>
    </row>
    <row r="433" spans="7:8" x14ac:dyDescent="0.2">
      <c r="G433" s="19"/>
      <c r="H433" s="19"/>
    </row>
    <row r="434" spans="7:8" x14ac:dyDescent="0.2">
      <c r="G434" s="19"/>
      <c r="H434" s="19"/>
    </row>
    <row r="435" spans="7:8" x14ac:dyDescent="0.2">
      <c r="G435" s="19"/>
      <c r="H435" s="19"/>
    </row>
    <row r="436" spans="7:8" x14ac:dyDescent="0.2">
      <c r="G436" s="19"/>
      <c r="H436" s="19"/>
    </row>
    <row r="437" spans="7:8" x14ac:dyDescent="0.2">
      <c r="G437" s="19"/>
      <c r="H437" s="19"/>
    </row>
    <row r="438" spans="7:8" x14ac:dyDescent="0.2">
      <c r="G438" s="19"/>
      <c r="H438" s="19"/>
    </row>
    <row r="439" spans="7:8" x14ac:dyDescent="0.2">
      <c r="G439" s="19"/>
      <c r="H439" s="19"/>
    </row>
    <row r="440" spans="7:8" x14ac:dyDescent="0.2">
      <c r="G440" s="19"/>
      <c r="H440" s="19"/>
    </row>
    <row r="441" spans="7:8" x14ac:dyDescent="0.2">
      <c r="G441" s="19"/>
      <c r="H441" s="19"/>
    </row>
    <row r="442" spans="7:8" x14ac:dyDescent="0.2">
      <c r="G442" s="19"/>
      <c r="H442" s="19"/>
    </row>
    <row r="443" spans="7:8" x14ac:dyDescent="0.2">
      <c r="G443" s="19"/>
      <c r="H443" s="19"/>
    </row>
    <row r="444" spans="7:8" x14ac:dyDescent="0.2">
      <c r="G444" s="19"/>
      <c r="H444" s="19"/>
    </row>
    <row r="445" spans="7:8" x14ac:dyDescent="0.2">
      <c r="G445" s="19"/>
      <c r="H445" s="19"/>
    </row>
    <row r="446" spans="7:8" x14ac:dyDescent="0.2">
      <c r="G446" s="19"/>
      <c r="H446" s="19"/>
    </row>
    <row r="447" spans="7:8" x14ac:dyDescent="0.2">
      <c r="G447" s="19"/>
      <c r="H447" s="19"/>
    </row>
    <row r="448" spans="7:8" x14ac:dyDescent="0.2">
      <c r="G448" s="19"/>
      <c r="H448" s="19"/>
    </row>
    <row r="449" spans="7:8" x14ac:dyDescent="0.2">
      <c r="G449" s="19"/>
      <c r="H449" s="19"/>
    </row>
    <row r="450" spans="7:8" x14ac:dyDescent="0.2">
      <c r="G450" s="19"/>
      <c r="H450" s="19"/>
    </row>
    <row r="451" spans="7:8" x14ac:dyDescent="0.2">
      <c r="G451" s="19"/>
      <c r="H451" s="19"/>
    </row>
    <row r="452" spans="7:8" x14ac:dyDescent="0.2">
      <c r="G452" s="19"/>
      <c r="H452" s="19"/>
    </row>
    <row r="453" spans="7:8" x14ac:dyDescent="0.2">
      <c r="G453" s="19"/>
      <c r="H453" s="19"/>
    </row>
    <row r="454" spans="7:8" x14ac:dyDescent="0.2">
      <c r="G454" s="19"/>
      <c r="H454" s="19"/>
    </row>
    <row r="455" spans="7:8" x14ac:dyDescent="0.2">
      <c r="G455" s="19"/>
      <c r="H455" s="19"/>
    </row>
    <row r="456" spans="7:8" x14ac:dyDescent="0.2">
      <c r="G456" s="19"/>
      <c r="H456" s="19"/>
    </row>
    <row r="457" spans="7:8" x14ac:dyDescent="0.2">
      <c r="G457" s="19"/>
      <c r="H457" s="19"/>
    </row>
    <row r="458" spans="7:8" x14ac:dyDescent="0.2">
      <c r="G458" s="19"/>
      <c r="H458" s="19"/>
    </row>
    <row r="459" spans="7:8" x14ac:dyDescent="0.2">
      <c r="G459" s="19"/>
      <c r="H459" s="19"/>
    </row>
    <row r="460" spans="7:8" x14ac:dyDescent="0.2">
      <c r="G460" s="19"/>
      <c r="H460" s="19"/>
    </row>
    <row r="461" spans="7:8" x14ac:dyDescent="0.2">
      <c r="G461" s="19"/>
      <c r="H461" s="19"/>
    </row>
    <row r="462" spans="7:8" x14ac:dyDescent="0.2">
      <c r="G462" s="19"/>
      <c r="H462" s="19"/>
    </row>
    <row r="463" spans="7:8" x14ac:dyDescent="0.2">
      <c r="G463" s="19"/>
      <c r="H463" s="19"/>
    </row>
    <row r="464" spans="7:8" x14ac:dyDescent="0.2">
      <c r="G464" s="19"/>
      <c r="H464" s="19"/>
    </row>
    <row r="465" spans="7:8" x14ac:dyDescent="0.2">
      <c r="G465" s="19"/>
      <c r="H465" s="19"/>
    </row>
    <row r="466" spans="7:8" x14ac:dyDescent="0.2">
      <c r="G466" s="19"/>
      <c r="H466" s="19"/>
    </row>
    <row r="467" spans="7:8" x14ac:dyDescent="0.2">
      <c r="G467" s="19"/>
      <c r="H467" s="19"/>
    </row>
    <row r="468" spans="7:8" x14ac:dyDescent="0.2">
      <c r="G468" s="19"/>
      <c r="H468" s="19"/>
    </row>
    <row r="469" spans="7:8" x14ac:dyDescent="0.2">
      <c r="G469" s="19"/>
      <c r="H469" s="19"/>
    </row>
    <row r="470" spans="7:8" x14ac:dyDescent="0.2">
      <c r="G470" s="19"/>
      <c r="H470" s="19"/>
    </row>
    <row r="471" spans="7:8" x14ac:dyDescent="0.2">
      <c r="G471" s="19"/>
      <c r="H471" s="19"/>
    </row>
    <row r="472" spans="7:8" x14ac:dyDescent="0.2">
      <c r="G472" s="19"/>
      <c r="H472" s="19"/>
    </row>
    <row r="473" spans="7:8" x14ac:dyDescent="0.2">
      <c r="G473" s="19"/>
      <c r="H473" s="19"/>
    </row>
    <row r="474" spans="7:8" x14ac:dyDescent="0.2">
      <c r="G474" s="19"/>
      <c r="H474" s="19"/>
    </row>
    <row r="475" spans="7:8" x14ac:dyDescent="0.2">
      <c r="G475" s="19"/>
      <c r="H475" s="19"/>
    </row>
    <row r="476" spans="7:8" x14ac:dyDescent="0.2">
      <c r="G476" s="19"/>
      <c r="H476" s="19"/>
    </row>
    <row r="477" spans="7:8" x14ac:dyDescent="0.2">
      <c r="G477" s="19"/>
      <c r="H477" s="19"/>
    </row>
    <row r="478" spans="7:8" x14ac:dyDescent="0.2">
      <c r="G478" s="19"/>
      <c r="H478" s="19"/>
    </row>
    <row r="479" spans="7:8" x14ac:dyDescent="0.2">
      <c r="G479" s="19"/>
      <c r="H479" s="19"/>
    </row>
    <row r="480" spans="7:8" x14ac:dyDescent="0.2">
      <c r="G480" s="19"/>
      <c r="H480" s="19"/>
    </row>
    <row r="481" spans="7:8" x14ac:dyDescent="0.2">
      <c r="G481" s="19"/>
      <c r="H481" s="19"/>
    </row>
    <row r="482" spans="7:8" x14ac:dyDescent="0.2">
      <c r="G482" s="19"/>
      <c r="H482" s="19"/>
    </row>
    <row r="483" spans="7:8" x14ac:dyDescent="0.2">
      <c r="G483" s="19"/>
      <c r="H483" s="19"/>
    </row>
    <row r="484" spans="7:8" x14ac:dyDescent="0.2">
      <c r="G484" s="19"/>
      <c r="H484" s="19"/>
    </row>
    <row r="485" spans="7:8" x14ac:dyDescent="0.2">
      <c r="G485" s="19"/>
      <c r="H485" s="19"/>
    </row>
    <row r="486" spans="7:8" x14ac:dyDescent="0.2">
      <c r="G486" s="19"/>
      <c r="H486" s="19"/>
    </row>
    <row r="487" spans="7:8" x14ac:dyDescent="0.2">
      <c r="G487" s="19"/>
      <c r="H487" s="19"/>
    </row>
    <row r="488" spans="7:8" x14ac:dyDescent="0.2">
      <c r="G488" s="19"/>
      <c r="H488" s="19"/>
    </row>
    <row r="489" spans="7:8" x14ac:dyDescent="0.2">
      <c r="G489" s="19"/>
      <c r="H489" s="19"/>
    </row>
    <row r="490" spans="7:8" x14ac:dyDescent="0.2">
      <c r="G490" s="19"/>
      <c r="H490" s="19"/>
    </row>
    <row r="491" spans="7:8" x14ac:dyDescent="0.2">
      <c r="G491" s="19"/>
      <c r="H491" s="19"/>
    </row>
    <row r="492" spans="7:8" x14ac:dyDescent="0.2">
      <c r="G492" s="19"/>
      <c r="H492" s="19"/>
    </row>
    <row r="493" spans="7:8" x14ac:dyDescent="0.2">
      <c r="G493" s="19"/>
      <c r="H493" s="19"/>
    </row>
    <row r="494" spans="7:8" x14ac:dyDescent="0.2">
      <c r="G494" s="19"/>
      <c r="H494" s="19"/>
    </row>
    <row r="495" spans="7:8" x14ac:dyDescent="0.2">
      <c r="G495" s="19"/>
      <c r="H495" s="19"/>
    </row>
    <row r="496" spans="7:8" x14ac:dyDescent="0.2">
      <c r="G496" s="19"/>
      <c r="H496" s="19"/>
    </row>
    <row r="497" spans="7:8" x14ac:dyDescent="0.2">
      <c r="G497" s="19"/>
      <c r="H497" s="19"/>
    </row>
    <row r="498" spans="7:8" x14ac:dyDescent="0.2">
      <c r="G498" s="19"/>
      <c r="H498" s="19"/>
    </row>
    <row r="499" spans="7:8" x14ac:dyDescent="0.2">
      <c r="G499" s="19"/>
      <c r="H499" s="19"/>
    </row>
    <row r="500" spans="7:8" x14ac:dyDescent="0.2">
      <c r="G500" s="19"/>
      <c r="H500" s="19"/>
    </row>
    <row r="501" spans="7:8" x14ac:dyDescent="0.2">
      <c r="G501" s="19"/>
      <c r="H501" s="19"/>
    </row>
    <row r="502" spans="7:8" x14ac:dyDescent="0.2">
      <c r="G502" s="19"/>
      <c r="H502" s="19"/>
    </row>
    <row r="503" spans="7:8" x14ac:dyDescent="0.2">
      <c r="G503" s="19"/>
      <c r="H503" s="19"/>
    </row>
    <row r="504" spans="7:8" x14ac:dyDescent="0.2">
      <c r="G504" s="19"/>
      <c r="H504" s="19"/>
    </row>
    <row r="505" spans="7:8" x14ac:dyDescent="0.2">
      <c r="G505" s="19"/>
      <c r="H505" s="19"/>
    </row>
    <row r="506" spans="7:8" x14ac:dyDescent="0.2">
      <c r="G506" s="19"/>
      <c r="H506" s="19"/>
    </row>
    <row r="507" spans="7:8" x14ac:dyDescent="0.2">
      <c r="G507" s="19"/>
      <c r="H507" s="19"/>
    </row>
    <row r="508" spans="7:8" x14ac:dyDescent="0.2">
      <c r="G508" s="19"/>
      <c r="H508" s="19"/>
    </row>
    <row r="509" spans="7:8" x14ac:dyDescent="0.2">
      <c r="G509" s="19"/>
      <c r="H509" s="19"/>
    </row>
    <row r="510" spans="7:8" x14ac:dyDescent="0.2">
      <c r="G510" s="19"/>
      <c r="H510" s="19"/>
    </row>
    <row r="511" spans="7:8" x14ac:dyDescent="0.2">
      <c r="G511" s="19"/>
      <c r="H511" s="19"/>
    </row>
    <row r="512" spans="7:8" x14ac:dyDescent="0.2">
      <c r="G512" s="19"/>
      <c r="H512" s="19"/>
    </row>
    <row r="513" spans="7:8" x14ac:dyDescent="0.2">
      <c r="G513" s="19"/>
      <c r="H513" s="19"/>
    </row>
    <row r="514" spans="7:8" x14ac:dyDescent="0.2">
      <c r="G514" s="19"/>
      <c r="H514" s="19"/>
    </row>
    <row r="515" spans="7:8" x14ac:dyDescent="0.2">
      <c r="G515" s="19"/>
      <c r="H515" s="19"/>
    </row>
    <row r="516" spans="7:8" x14ac:dyDescent="0.2">
      <c r="G516" s="19"/>
      <c r="H516" s="19"/>
    </row>
    <row r="517" spans="7:8" x14ac:dyDescent="0.2">
      <c r="G517" s="19"/>
      <c r="H517" s="19"/>
    </row>
    <row r="518" spans="7:8" x14ac:dyDescent="0.2">
      <c r="G518" s="19"/>
      <c r="H518" s="19"/>
    </row>
    <row r="519" spans="7:8" x14ac:dyDescent="0.2">
      <c r="G519" s="19"/>
      <c r="H519" s="19"/>
    </row>
    <row r="520" spans="7:8" x14ac:dyDescent="0.2">
      <c r="G520" s="19"/>
      <c r="H520" s="19"/>
    </row>
    <row r="521" spans="7:8" x14ac:dyDescent="0.2">
      <c r="G521" s="19"/>
      <c r="H521" s="19"/>
    </row>
    <row r="522" spans="7:8" x14ac:dyDescent="0.2">
      <c r="G522" s="19"/>
      <c r="H522" s="19"/>
    </row>
    <row r="523" spans="7:8" x14ac:dyDescent="0.2">
      <c r="G523" s="19"/>
      <c r="H523" s="19"/>
    </row>
    <row r="524" spans="7:8" x14ac:dyDescent="0.2">
      <c r="G524" s="19"/>
      <c r="H524" s="19"/>
    </row>
    <row r="525" spans="7:8" x14ac:dyDescent="0.2">
      <c r="G525" s="19"/>
      <c r="H525" s="19"/>
    </row>
    <row r="526" spans="7:8" x14ac:dyDescent="0.2">
      <c r="G526" s="19"/>
      <c r="H526" s="19"/>
    </row>
    <row r="527" spans="7:8" x14ac:dyDescent="0.2">
      <c r="G527" s="19"/>
      <c r="H527" s="19"/>
    </row>
    <row r="528" spans="7:8" x14ac:dyDescent="0.2">
      <c r="G528" s="19"/>
      <c r="H528" s="19"/>
    </row>
    <row r="529" spans="7:8" x14ac:dyDescent="0.2">
      <c r="G529" s="19"/>
      <c r="H529" s="19"/>
    </row>
    <row r="530" spans="7:8" x14ac:dyDescent="0.2">
      <c r="G530" s="19"/>
      <c r="H530" s="19"/>
    </row>
    <row r="531" spans="7:8" x14ac:dyDescent="0.2">
      <c r="G531" s="19"/>
      <c r="H531" s="19"/>
    </row>
    <row r="532" spans="7:8" x14ac:dyDescent="0.2">
      <c r="G532" s="19"/>
      <c r="H532" s="19"/>
    </row>
    <row r="533" spans="7:8" x14ac:dyDescent="0.2">
      <c r="G533" s="19"/>
      <c r="H533" s="19"/>
    </row>
    <row r="534" spans="7:8" x14ac:dyDescent="0.2">
      <c r="G534" s="19"/>
      <c r="H534" s="19"/>
    </row>
    <row r="535" spans="7:8" x14ac:dyDescent="0.2">
      <c r="G535" s="19"/>
      <c r="H535" s="19"/>
    </row>
    <row r="536" spans="7:8" x14ac:dyDescent="0.2">
      <c r="G536" s="19"/>
      <c r="H536" s="19"/>
    </row>
    <row r="537" spans="7:8" x14ac:dyDescent="0.2">
      <c r="G537" s="19"/>
      <c r="H537" s="19"/>
    </row>
    <row r="538" spans="7:8" x14ac:dyDescent="0.2">
      <c r="G538" s="19"/>
      <c r="H538" s="19"/>
    </row>
    <row r="539" spans="7:8" x14ac:dyDescent="0.2">
      <c r="G539" s="19"/>
      <c r="H539" s="19"/>
    </row>
    <row r="540" spans="7:8" x14ac:dyDescent="0.2">
      <c r="G540" s="19"/>
      <c r="H540" s="19"/>
    </row>
    <row r="541" spans="7:8" x14ac:dyDescent="0.2">
      <c r="G541" s="19"/>
      <c r="H541" s="19"/>
    </row>
    <row r="542" spans="7:8" x14ac:dyDescent="0.2">
      <c r="G542" s="19"/>
      <c r="H542" s="19"/>
    </row>
    <row r="543" spans="7:8" x14ac:dyDescent="0.2">
      <c r="G543" s="19"/>
      <c r="H543" s="19"/>
    </row>
    <row r="544" spans="7:8" x14ac:dyDescent="0.2">
      <c r="G544" s="19"/>
      <c r="H544" s="19"/>
    </row>
    <row r="545" spans="7:8" x14ac:dyDescent="0.2">
      <c r="G545" s="19"/>
      <c r="H545" s="19"/>
    </row>
    <row r="546" spans="7:8" x14ac:dyDescent="0.2">
      <c r="G546" s="19"/>
      <c r="H546" s="19"/>
    </row>
    <row r="547" spans="7:8" x14ac:dyDescent="0.2">
      <c r="G547" s="19"/>
      <c r="H547" s="19"/>
    </row>
    <row r="548" spans="7:8" x14ac:dyDescent="0.2">
      <c r="G548" s="19"/>
      <c r="H548" s="19"/>
    </row>
    <row r="549" spans="7:8" x14ac:dyDescent="0.2">
      <c r="G549" s="19"/>
      <c r="H549" s="19"/>
    </row>
    <row r="550" spans="7:8" x14ac:dyDescent="0.2">
      <c r="G550" s="19"/>
      <c r="H550" s="19"/>
    </row>
    <row r="551" spans="7:8" x14ac:dyDescent="0.2">
      <c r="G551" s="19"/>
      <c r="H551" s="19"/>
    </row>
    <row r="552" spans="7:8" x14ac:dyDescent="0.2">
      <c r="G552" s="19"/>
      <c r="H552" s="19"/>
    </row>
    <row r="553" spans="7:8" x14ac:dyDescent="0.2">
      <c r="G553" s="19"/>
      <c r="H553" s="19"/>
    </row>
    <row r="554" spans="7:8" x14ac:dyDescent="0.2">
      <c r="G554" s="19"/>
      <c r="H554" s="19"/>
    </row>
    <row r="555" spans="7:8" x14ac:dyDescent="0.2">
      <c r="G555" s="19"/>
      <c r="H555" s="19"/>
    </row>
    <row r="556" spans="7:8" x14ac:dyDescent="0.2">
      <c r="G556" s="19"/>
      <c r="H556" s="19"/>
    </row>
    <row r="557" spans="7:8" x14ac:dyDescent="0.2">
      <c r="G557" s="19"/>
      <c r="H557" s="19"/>
    </row>
    <row r="558" spans="7:8" x14ac:dyDescent="0.2">
      <c r="G558" s="19"/>
      <c r="H558" s="19"/>
    </row>
    <row r="559" spans="7:8" x14ac:dyDescent="0.2">
      <c r="G559" s="19"/>
      <c r="H559" s="19"/>
    </row>
    <row r="560" spans="7:8" x14ac:dyDescent="0.2">
      <c r="G560" s="19"/>
      <c r="H560" s="19"/>
    </row>
    <row r="561" spans="7:8" x14ac:dyDescent="0.2">
      <c r="G561" s="19"/>
      <c r="H561" s="19"/>
    </row>
    <row r="562" spans="7:8" x14ac:dyDescent="0.2">
      <c r="G562" s="19"/>
      <c r="H562" s="19"/>
    </row>
    <row r="563" spans="7:8" x14ac:dyDescent="0.2">
      <c r="G563" s="19"/>
      <c r="H563" s="19"/>
    </row>
    <row r="564" spans="7:8" x14ac:dyDescent="0.2">
      <c r="G564" s="19"/>
      <c r="H564" s="19"/>
    </row>
    <row r="565" spans="7:8" x14ac:dyDescent="0.2">
      <c r="G565" s="19"/>
      <c r="H565" s="19"/>
    </row>
    <row r="566" spans="7:8" x14ac:dyDescent="0.2">
      <c r="G566" s="19"/>
      <c r="H566" s="19"/>
    </row>
    <row r="567" spans="7:8" x14ac:dyDescent="0.2">
      <c r="G567" s="19"/>
      <c r="H567" s="19"/>
    </row>
    <row r="568" spans="7:8" x14ac:dyDescent="0.2">
      <c r="G568" s="19"/>
      <c r="H568" s="19"/>
    </row>
    <row r="569" spans="7:8" x14ac:dyDescent="0.2">
      <c r="G569" s="19"/>
      <c r="H569" s="19"/>
    </row>
    <row r="570" spans="7:8" x14ac:dyDescent="0.2">
      <c r="G570" s="19"/>
      <c r="H570" s="19"/>
    </row>
    <row r="571" spans="7:8" x14ac:dyDescent="0.2">
      <c r="G571" s="19"/>
      <c r="H571" s="19"/>
    </row>
    <row r="572" spans="7:8" x14ac:dyDescent="0.2">
      <c r="G572" s="19"/>
      <c r="H572" s="19"/>
    </row>
    <row r="573" spans="7:8" x14ac:dyDescent="0.2">
      <c r="G573" s="19"/>
      <c r="H573" s="19"/>
    </row>
    <row r="574" spans="7:8" x14ac:dyDescent="0.2">
      <c r="G574" s="19"/>
      <c r="H574" s="19"/>
    </row>
    <row r="575" spans="7:8" x14ac:dyDescent="0.2">
      <c r="G575" s="19"/>
      <c r="H575" s="19"/>
    </row>
    <row r="576" spans="7:8" x14ac:dyDescent="0.2">
      <c r="G576" s="19"/>
      <c r="H576" s="19"/>
    </row>
    <row r="577" spans="7:8" x14ac:dyDescent="0.2">
      <c r="G577" s="19"/>
      <c r="H577" s="19"/>
    </row>
    <row r="578" spans="7:8" x14ac:dyDescent="0.2">
      <c r="G578" s="19"/>
      <c r="H578" s="19"/>
    </row>
    <row r="579" spans="7:8" x14ac:dyDescent="0.2">
      <c r="G579" s="19"/>
      <c r="H579" s="19"/>
    </row>
    <row r="580" spans="7:8" x14ac:dyDescent="0.2">
      <c r="G580" s="19"/>
      <c r="H580" s="19"/>
    </row>
    <row r="581" spans="7:8" x14ac:dyDescent="0.2">
      <c r="G581" s="19"/>
      <c r="H581" s="19"/>
    </row>
    <row r="582" spans="7:8" x14ac:dyDescent="0.2">
      <c r="G582" s="19"/>
      <c r="H582" s="19"/>
    </row>
    <row r="583" spans="7:8" x14ac:dyDescent="0.2">
      <c r="G583" s="19"/>
      <c r="H583" s="19"/>
    </row>
    <row r="584" spans="7:8" x14ac:dyDescent="0.2">
      <c r="G584" s="19"/>
      <c r="H584" s="19"/>
    </row>
    <row r="585" spans="7:8" x14ac:dyDescent="0.2">
      <c r="G585" s="19"/>
      <c r="H585" s="19"/>
    </row>
    <row r="586" spans="7:8" x14ac:dyDescent="0.2">
      <c r="G586" s="19"/>
      <c r="H586" s="19"/>
    </row>
    <row r="587" spans="7:8" x14ac:dyDescent="0.2">
      <c r="G587" s="19"/>
      <c r="H587" s="19"/>
    </row>
    <row r="588" spans="7:8" x14ac:dyDescent="0.2">
      <c r="G588" s="19"/>
      <c r="H588" s="19"/>
    </row>
    <row r="589" spans="7:8" x14ac:dyDescent="0.2">
      <c r="G589" s="19"/>
      <c r="H589" s="19"/>
    </row>
    <row r="590" spans="7:8" x14ac:dyDescent="0.2">
      <c r="G590" s="19"/>
      <c r="H590" s="19"/>
    </row>
    <row r="591" spans="7:8" x14ac:dyDescent="0.2">
      <c r="G591" s="19"/>
      <c r="H591" s="19"/>
    </row>
    <row r="592" spans="7:8" x14ac:dyDescent="0.2">
      <c r="G592" s="19"/>
      <c r="H592" s="19"/>
    </row>
    <row r="593" spans="7:8" x14ac:dyDescent="0.2">
      <c r="G593" s="19"/>
      <c r="H593" s="19"/>
    </row>
    <row r="594" spans="7:8" x14ac:dyDescent="0.2">
      <c r="G594" s="19"/>
      <c r="H594" s="19"/>
    </row>
    <row r="595" spans="7:8" x14ac:dyDescent="0.2">
      <c r="G595" s="19"/>
      <c r="H595" s="19"/>
    </row>
    <row r="596" spans="7:8" x14ac:dyDescent="0.2">
      <c r="G596" s="19"/>
      <c r="H596" s="19"/>
    </row>
    <row r="597" spans="7:8" x14ac:dyDescent="0.2">
      <c r="G597" s="19"/>
      <c r="H597" s="19"/>
    </row>
    <row r="598" spans="7:8" x14ac:dyDescent="0.2">
      <c r="G598" s="19"/>
      <c r="H598" s="19"/>
    </row>
    <row r="599" spans="7:8" x14ac:dyDescent="0.2">
      <c r="G599" s="19"/>
      <c r="H599" s="19"/>
    </row>
    <row r="600" spans="7:8" x14ac:dyDescent="0.2">
      <c r="G600" s="19"/>
      <c r="H600" s="19"/>
    </row>
    <row r="601" spans="7:8" x14ac:dyDescent="0.2">
      <c r="G601" s="19"/>
      <c r="H601" s="19"/>
    </row>
    <row r="602" spans="7:8" x14ac:dyDescent="0.2">
      <c r="G602" s="19"/>
      <c r="H602" s="19"/>
    </row>
    <row r="603" spans="7:8" x14ac:dyDescent="0.2">
      <c r="G603" s="19"/>
      <c r="H603" s="19"/>
    </row>
    <row r="604" spans="7:8" x14ac:dyDescent="0.2">
      <c r="G604" s="19"/>
      <c r="H604" s="19"/>
    </row>
    <row r="605" spans="7:8" x14ac:dyDescent="0.2">
      <c r="G605" s="19"/>
      <c r="H605" s="19"/>
    </row>
    <row r="606" spans="7:8" x14ac:dyDescent="0.2">
      <c r="G606" s="19"/>
      <c r="H606" s="19"/>
    </row>
    <row r="607" spans="7:8" x14ac:dyDescent="0.2">
      <c r="G607" s="19"/>
      <c r="H607" s="19"/>
    </row>
    <row r="608" spans="7:8" x14ac:dyDescent="0.2">
      <c r="G608" s="19"/>
      <c r="H608" s="19"/>
    </row>
    <row r="609" spans="7:8" x14ac:dyDescent="0.2">
      <c r="G609" s="19"/>
      <c r="H609" s="19"/>
    </row>
    <row r="610" spans="7:8" x14ac:dyDescent="0.2">
      <c r="G610" s="19"/>
      <c r="H610" s="19"/>
    </row>
    <row r="611" spans="7:8" x14ac:dyDescent="0.2">
      <c r="G611" s="19"/>
      <c r="H611" s="19"/>
    </row>
    <row r="612" spans="7:8" x14ac:dyDescent="0.2">
      <c r="G612" s="19"/>
      <c r="H612" s="19"/>
    </row>
    <row r="613" spans="7:8" x14ac:dyDescent="0.2">
      <c r="G613" s="19"/>
      <c r="H613" s="19"/>
    </row>
    <row r="614" spans="7:8" x14ac:dyDescent="0.2">
      <c r="G614" s="19"/>
      <c r="H614" s="19"/>
    </row>
    <row r="615" spans="7:8" x14ac:dyDescent="0.2">
      <c r="G615" s="19"/>
      <c r="H615" s="19"/>
    </row>
    <row r="616" spans="7:8" x14ac:dyDescent="0.2">
      <c r="G616" s="19"/>
      <c r="H616" s="19"/>
    </row>
    <row r="617" spans="7:8" x14ac:dyDescent="0.2">
      <c r="G617" s="19"/>
      <c r="H617" s="19"/>
    </row>
    <row r="618" spans="7:8" x14ac:dyDescent="0.2">
      <c r="G618" s="19"/>
      <c r="H618" s="19"/>
    </row>
    <row r="619" spans="7:8" x14ac:dyDescent="0.2">
      <c r="G619" s="19"/>
      <c r="H619" s="19"/>
    </row>
    <row r="620" spans="7:8" x14ac:dyDescent="0.2">
      <c r="G620" s="19"/>
      <c r="H620" s="19"/>
    </row>
    <row r="621" spans="7:8" x14ac:dyDescent="0.2">
      <c r="G621" s="19"/>
      <c r="H621" s="19"/>
    </row>
    <row r="622" spans="7:8" x14ac:dyDescent="0.2">
      <c r="G622" s="19"/>
      <c r="H622" s="19"/>
    </row>
    <row r="623" spans="7:8" x14ac:dyDescent="0.2">
      <c r="G623" s="19"/>
      <c r="H623" s="19"/>
    </row>
    <row r="624" spans="7:8" x14ac:dyDescent="0.2">
      <c r="G624" s="19"/>
      <c r="H624" s="19"/>
    </row>
    <row r="625" spans="7:8" x14ac:dyDescent="0.2">
      <c r="G625" s="19"/>
      <c r="H625" s="19"/>
    </row>
    <row r="626" spans="7:8" x14ac:dyDescent="0.2">
      <c r="G626" s="19"/>
      <c r="H626" s="19"/>
    </row>
    <row r="627" spans="7:8" x14ac:dyDescent="0.2">
      <c r="G627" s="19"/>
      <c r="H627" s="19"/>
    </row>
    <row r="628" spans="7:8" x14ac:dyDescent="0.2">
      <c r="G628" s="19"/>
      <c r="H628" s="19"/>
    </row>
    <row r="629" spans="7:8" x14ac:dyDescent="0.2">
      <c r="G629" s="19"/>
      <c r="H629" s="19"/>
    </row>
    <row r="630" spans="7:8" x14ac:dyDescent="0.2">
      <c r="G630" s="19"/>
      <c r="H630" s="19"/>
    </row>
    <row r="631" spans="7:8" x14ac:dyDescent="0.2">
      <c r="G631" s="19"/>
      <c r="H631" s="19"/>
    </row>
    <row r="632" spans="7:8" x14ac:dyDescent="0.2">
      <c r="G632" s="19"/>
      <c r="H632" s="19"/>
    </row>
    <row r="633" spans="7:8" x14ac:dyDescent="0.2">
      <c r="G633" s="19"/>
      <c r="H633" s="19"/>
    </row>
    <row r="634" spans="7:8" x14ac:dyDescent="0.2">
      <c r="G634" s="19"/>
      <c r="H634" s="19"/>
    </row>
    <row r="635" spans="7:8" x14ac:dyDescent="0.2">
      <c r="G635" s="19"/>
      <c r="H635" s="19"/>
    </row>
    <row r="636" spans="7:8" x14ac:dyDescent="0.2">
      <c r="G636" s="19"/>
      <c r="H636" s="19"/>
    </row>
    <row r="637" spans="7:8" x14ac:dyDescent="0.2">
      <c r="G637" s="19"/>
      <c r="H637" s="19"/>
    </row>
    <row r="638" spans="7:8" x14ac:dyDescent="0.2">
      <c r="G638" s="19"/>
      <c r="H638" s="19"/>
    </row>
    <row r="639" spans="7:8" x14ac:dyDescent="0.2">
      <c r="G639" s="19"/>
      <c r="H639" s="19"/>
    </row>
    <row r="640" spans="7:8" x14ac:dyDescent="0.2">
      <c r="G640" s="19"/>
      <c r="H640" s="19"/>
    </row>
    <row r="641" spans="7:8" x14ac:dyDescent="0.2">
      <c r="G641" s="19"/>
      <c r="H641" s="19"/>
    </row>
    <row r="642" spans="7:8" x14ac:dyDescent="0.2">
      <c r="G642" s="19"/>
      <c r="H642" s="19"/>
    </row>
    <row r="643" spans="7:8" x14ac:dyDescent="0.2">
      <c r="G643" s="19"/>
      <c r="H643" s="19"/>
    </row>
    <row r="644" spans="7:8" x14ac:dyDescent="0.2">
      <c r="G644" s="19"/>
      <c r="H644" s="19"/>
    </row>
    <row r="645" spans="7:8" x14ac:dyDescent="0.2">
      <c r="G645" s="19"/>
      <c r="H645" s="19"/>
    </row>
    <row r="646" spans="7:8" x14ac:dyDescent="0.2">
      <c r="G646" s="19"/>
      <c r="H646" s="19"/>
    </row>
    <row r="647" spans="7:8" x14ac:dyDescent="0.2">
      <c r="G647" s="19"/>
      <c r="H647" s="19"/>
    </row>
    <row r="648" spans="7:8" x14ac:dyDescent="0.2">
      <c r="G648" s="19"/>
      <c r="H648" s="19"/>
    </row>
    <row r="649" spans="7:8" x14ac:dyDescent="0.2">
      <c r="G649" s="19"/>
      <c r="H649" s="19"/>
    </row>
    <row r="650" spans="7:8" x14ac:dyDescent="0.2">
      <c r="G650" s="19"/>
      <c r="H650" s="19"/>
    </row>
    <row r="651" spans="7:8" x14ac:dyDescent="0.2">
      <c r="G651" s="19"/>
      <c r="H651" s="19"/>
    </row>
    <row r="652" spans="7:8" x14ac:dyDescent="0.2">
      <c r="G652" s="19"/>
      <c r="H652" s="19"/>
    </row>
    <row r="653" spans="7:8" x14ac:dyDescent="0.2">
      <c r="G653" s="19"/>
      <c r="H653" s="19"/>
    </row>
    <row r="654" spans="7:8" x14ac:dyDescent="0.2">
      <c r="G654" s="19"/>
      <c r="H654" s="19"/>
    </row>
    <row r="655" spans="7:8" x14ac:dyDescent="0.2">
      <c r="G655" s="19"/>
      <c r="H655" s="19"/>
    </row>
    <row r="656" spans="7:8" x14ac:dyDescent="0.2">
      <c r="G656" s="19"/>
      <c r="H656" s="19"/>
    </row>
    <row r="657" spans="7:8" x14ac:dyDescent="0.2">
      <c r="G657" s="19"/>
      <c r="H657" s="19"/>
    </row>
    <row r="658" spans="7:8" x14ac:dyDescent="0.2">
      <c r="G658" s="19"/>
      <c r="H658" s="19"/>
    </row>
    <row r="659" spans="7:8" x14ac:dyDescent="0.2">
      <c r="G659" s="19"/>
      <c r="H659" s="19"/>
    </row>
    <row r="660" spans="7:8" x14ac:dyDescent="0.2">
      <c r="G660" s="19"/>
      <c r="H660" s="19"/>
    </row>
    <row r="661" spans="7:8" x14ac:dyDescent="0.2">
      <c r="G661" s="19"/>
      <c r="H661" s="19"/>
    </row>
    <row r="662" spans="7:8" x14ac:dyDescent="0.2">
      <c r="G662" s="19"/>
      <c r="H662" s="19"/>
    </row>
    <row r="663" spans="7:8" x14ac:dyDescent="0.2">
      <c r="G663" s="19"/>
      <c r="H663" s="19"/>
    </row>
    <row r="664" spans="7:8" x14ac:dyDescent="0.2">
      <c r="G664" s="19"/>
      <c r="H664" s="19"/>
    </row>
    <row r="665" spans="7:8" x14ac:dyDescent="0.2">
      <c r="G665" s="19"/>
      <c r="H665" s="19"/>
    </row>
    <row r="666" spans="7:8" x14ac:dyDescent="0.2">
      <c r="G666" s="19"/>
      <c r="H666" s="19"/>
    </row>
    <row r="667" spans="7:8" x14ac:dyDescent="0.2">
      <c r="G667" s="19"/>
      <c r="H667" s="19"/>
    </row>
    <row r="668" spans="7:8" x14ac:dyDescent="0.2">
      <c r="G668" s="19"/>
      <c r="H668" s="19"/>
    </row>
    <row r="669" spans="7:8" x14ac:dyDescent="0.2">
      <c r="G669" s="19"/>
      <c r="H669" s="19"/>
    </row>
    <row r="670" spans="7:8" x14ac:dyDescent="0.2">
      <c r="G670" s="19"/>
      <c r="H670" s="19"/>
    </row>
    <row r="671" spans="7:8" x14ac:dyDescent="0.2">
      <c r="G671" s="19"/>
      <c r="H671" s="19"/>
    </row>
    <row r="672" spans="7:8" x14ac:dyDescent="0.2">
      <c r="G672" s="19"/>
      <c r="H672" s="19"/>
    </row>
    <row r="673" spans="7:8" x14ac:dyDescent="0.2">
      <c r="G673" s="19"/>
      <c r="H673" s="19"/>
    </row>
    <row r="674" spans="7:8" x14ac:dyDescent="0.2">
      <c r="G674" s="19"/>
      <c r="H674" s="19"/>
    </row>
    <row r="675" spans="7:8" x14ac:dyDescent="0.2">
      <c r="G675" s="19"/>
      <c r="H675" s="19"/>
    </row>
    <row r="676" spans="7:8" x14ac:dyDescent="0.2">
      <c r="G676" s="19"/>
      <c r="H676" s="19"/>
    </row>
    <row r="677" spans="7:8" x14ac:dyDescent="0.2">
      <c r="G677" s="19"/>
      <c r="H677" s="19"/>
    </row>
    <row r="678" spans="7:8" x14ac:dyDescent="0.2">
      <c r="G678" s="19"/>
      <c r="H678" s="19"/>
    </row>
    <row r="679" spans="7:8" x14ac:dyDescent="0.2">
      <c r="G679" s="19"/>
      <c r="H679" s="19"/>
    </row>
    <row r="680" spans="7:8" x14ac:dyDescent="0.2">
      <c r="G680" s="19"/>
      <c r="H680" s="19"/>
    </row>
    <row r="681" spans="7:8" x14ac:dyDescent="0.2">
      <c r="G681" s="19"/>
      <c r="H681" s="19"/>
    </row>
    <row r="682" spans="7:8" x14ac:dyDescent="0.2">
      <c r="G682" s="19"/>
      <c r="H682" s="19"/>
    </row>
    <row r="683" spans="7:8" x14ac:dyDescent="0.2">
      <c r="G683" s="19"/>
      <c r="H683" s="19"/>
    </row>
    <row r="684" spans="7:8" x14ac:dyDescent="0.2">
      <c r="G684" s="19"/>
      <c r="H684" s="19"/>
    </row>
    <row r="685" spans="7:8" x14ac:dyDescent="0.2">
      <c r="G685" s="19"/>
      <c r="H685" s="19"/>
    </row>
    <row r="686" spans="7:8" x14ac:dyDescent="0.2">
      <c r="G686" s="19"/>
      <c r="H686" s="19"/>
    </row>
    <row r="687" spans="7:8" x14ac:dyDescent="0.2">
      <c r="G687" s="19"/>
      <c r="H687" s="19"/>
    </row>
    <row r="688" spans="7:8" x14ac:dyDescent="0.2">
      <c r="G688" s="19"/>
      <c r="H688" s="19"/>
    </row>
    <row r="689" spans="7:8" x14ac:dyDescent="0.2">
      <c r="G689" s="19"/>
      <c r="H689" s="19"/>
    </row>
    <row r="690" spans="7:8" x14ac:dyDescent="0.2">
      <c r="G690" s="19"/>
      <c r="H690" s="19"/>
    </row>
    <row r="691" spans="7:8" x14ac:dyDescent="0.2">
      <c r="G691" s="19"/>
      <c r="H691" s="19"/>
    </row>
    <row r="692" spans="7:8" x14ac:dyDescent="0.2">
      <c r="G692" s="19"/>
      <c r="H692" s="19"/>
    </row>
    <row r="693" spans="7:8" x14ac:dyDescent="0.2">
      <c r="G693" s="19"/>
      <c r="H693" s="19"/>
    </row>
    <row r="694" spans="7:8" x14ac:dyDescent="0.2">
      <c r="G694" s="19"/>
      <c r="H694" s="19"/>
    </row>
    <row r="695" spans="7:8" x14ac:dyDescent="0.2">
      <c r="G695" s="19"/>
      <c r="H695" s="19"/>
    </row>
    <row r="696" spans="7:8" x14ac:dyDescent="0.2">
      <c r="G696" s="19"/>
      <c r="H696" s="19"/>
    </row>
    <row r="697" spans="7:8" x14ac:dyDescent="0.2">
      <c r="G697" s="19"/>
      <c r="H697" s="19"/>
    </row>
    <row r="698" spans="7:8" x14ac:dyDescent="0.2">
      <c r="G698" s="19"/>
      <c r="H698" s="19"/>
    </row>
    <row r="699" spans="7:8" x14ac:dyDescent="0.2">
      <c r="G699" s="19"/>
      <c r="H699" s="19"/>
    </row>
    <row r="700" spans="7:8" x14ac:dyDescent="0.2">
      <c r="G700" s="19"/>
      <c r="H700" s="19"/>
    </row>
    <row r="701" spans="7:8" x14ac:dyDescent="0.2">
      <c r="G701" s="19"/>
      <c r="H701" s="19"/>
    </row>
    <row r="702" spans="7:8" x14ac:dyDescent="0.2">
      <c r="G702" s="19"/>
      <c r="H702" s="19"/>
    </row>
    <row r="703" spans="7:8" x14ac:dyDescent="0.2">
      <c r="G703" s="19"/>
      <c r="H703" s="19"/>
    </row>
    <row r="704" spans="7:8" x14ac:dyDescent="0.2">
      <c r="G704" s="19"/>
      <c r="H704" s="19"/>
    </row>
    <row r="705" spans="7:8" x14ac:dyDescent="0.2">
      <c r="G705" s="19"/>
      <c r="H705" s="19"/>
    </row>
    <row r="706" spans="7:8" x14ac:dyDescent="0.2">
      <c r="G706" s="19"/>
      <c r="H706" s="19"/>
    </row>
    <row r="707" spans="7:8" x14ac:dyDescent="0.2">
      <c r="G707" s="19"/>
      <c r="H707" s="19"/>
    </row>
    <row r="708" spans="7:8" x14ac:dyDescent="0.2">
      <c r="G708" s="19"/>
      <c r="H708" s="19"/>
    </row>
    <row r="709" spans="7:8" x14ac:dyDescent="0.2">
      <c r="G709" s="19"/>
      <c r="H709" s="19"/>
    </row>
    <row r="710" spans="7:8" x14ac:dyDescent="0.2">
      <c r="G710" s="19"/>
      <c r="H710" s="19"/>
    </row>
    <row r="711" spans="7:8" x14ac:dyDescent="0.2">
      <c r="G711" s="19"/>
      <c r="H711" s="19"/>
    </row>
    <row r="712" spans="7:8" x14ac:dyDescent="0.2">
      <c r="G712" s="19"/>
      <c r="H712" s="19"/>
    </row>
    <row r="713" spans="7:8" x14ac:dyDescent="0.2">
      <c r="G713" s="19"/>
      <c r="H713" s="19"/>
    </row>
    <row r="714" spans="7:8" x14ac:dyDescent="0.2">
      <c r="G714" s="19"/>
      <c r="H714" s="19"/>
    </row>
    <row r="715" spans="7:8" x14ac:dyDescent="0.2">
      <c r="G715" s="19"/>
      <c r="H715" s="19"/>
    </row>
    <row r="716" spans="7:8" x14ac:dyDescent="0.2">
      <c r="G716" s="19"/>
      <c r="H716" s="19"/>
    </row>
    <row r="717" spans="7:8" x14ac:dyDescent="0.2">
      <c r="G717" s="19"/>
      <c r="H717" s="19"/>
    </row>
    <row r="718" spans="7:8" x14ac:dyDescent="0.2">
      <c r="G718" s="19"/>
      <c r="H718" s="19"/>
    </row>
    <row r="719" spans="7:8" x14ac:dyDescent="0.2">
      <c r="G719" s="19"/>
      <c r="H719" s="19"/>
    </row>
    <row r="720" spans="7:8" x14ac:dyDescent="0.2">
      <c r="G720" s="19"/>
      <c r="H720" s="19"/>
    </row>
    <row r="721" spans="7:8" x14ac:dyDescent="0.2">
      <c r="G721" s="19"/>
      <c r="H721" s="19"/>
    </row>
    <row r="722" spans="7:8" x14ac:dyDescent="0.2">
      <c r="G722" s="19"/>
      <c r="H722" s="19"/>
    </row>
    <row r="723" spans="7:8" x14ac:dyDescent="0.2">
      <c r="G723" s="19"/>
      <c r="H723" s="19"/>
    </row>
    <row r="724" spans="7:8" x14ac:dyDescent="0.2">
      <c r="G724" s="19"/>
      <c r="H724" s="19"/>
    </row>
    <row r="725" spans="7:8" x14ac:dyDescent="0.2">
      <c r="G725" s="19"/>
      <c r="H725" s="19"/>
    </row>
    <row r="726" spans="7:8" x14ac:dyDescent="0.2">
      <c r="G726" s="19"/>
      <c r="H726" s="19"/>
    </row>
    <row r="727" spans="7:8" x14ac:dyDescent="0.2">
      <c r="G727" s="19"/>
      <c r="H727" s="19"/>
    </row>
    <row r="728" spans="7:8" x14ac:dyDescent="0.2">
      <c r="G728" s="19"/>
      <c r="H728" s="19"/>
    </row>
    <row r="729" spans="7:8" x14ac:dyDescent="0.2">
      <c r="G729" s="19"/>
      <c r="H729" s="19"/>
    </row>
    <row r="730" spans="7:8" x14ac:dyDescent="0.2">
      <c r="G730" s="19"/>
      <c r="H730" s="19"/>
    </row>
    <row r="731" spans="7:8" x14ac:dyDescent="0.2">
      <c r="G731" s="19"/>
      <c r="H731" s="19"/>
    </row>
    <row r="732" spans="7:8" x14ac:dyDescent="0.2">
      <c r="G732" s="19"/>
      <c r="H732" s="19"/>
    </row>
    <row r="733" spans="7:8" x14ac:dyDescent="0.2">
      <c r="G733" s="19"/>
      <c r="H733" s="19"/>
    </row>
    <row r="734" spans="7:8" x14ac:dyDescent="0.2">
      <c r="G734" s="19"/>
      <c r="H734" s="19"/>
    </row>
    <row r="735" spans="7:8" x14ac:dyDescent="0.2">
      <c r="G735" s="19"/>
      <c r="H735" s="19"/>
    </row>
    <row r="736" spans="7:8" x14ac:dyDescent="0.2">
      <c r="G736" s="19"/>
      <c r="H736" s="19"/>
    </row>
    <row r="737" spans="7:8" x14ac:dyDescent="0.2">
      <c r="G737" s="19"/>
      <c r="H737" s="19"/>
    </row>
    <row r="738" spans="7:8" x14ac:dyDescent="0.2">
      <c r="G738" s="19"/>
      <c r="H738" s="19"/>
    </row>
    <row r="739" spans="7:8" x14ac:dyDescent="0.2">
      <c r="G739" s="19"/>
      <c r="H739" s="19"/>
    </row>
    <row r="740" spans="7:8" x14ac:dyDescent="0.2">
      <c r="G740" s="19"/>
      <c r="H740" s="19"/>
    </row>
    <row r="741" spans="7:8" x14ac:dyDescent="0.2">
      <c r="G741" s="19"/>
      <c r="H741" s="19"/>
    </row>
    <row r="742" spans="7:8" x14ac:dyDescent="0.2">
      <c r="G742" s="19"/>
      <c r="H742" s="19"/>
    </row>
    <row r="743" spans="7:8" x14ac:dyDescent="0.2">
      <c r="G743" s="19"/>
      <c r="H743" s="19"/>
    </row>
    <row r="744" spans="7:8" x14ac:dyDescent="0.2">
      <c r="G744" s="19"/>
      <c r="H744" s="19"/>
    </row>
    <row r="745" spans="7:8" x14ac:dyDescent="0.2">
      <c r="G745" s="19"/>
      <c r="H745" s="19"/>
    </row>
    <row r="746" spans="7:8" x14ac:dyDescent="0.2">
      <c r="G746" s="19"/>
      <c r="H746" s="19"/>
    </row>
    <row r="747" spans="7:8" x14ac:dyDescent="0.2">
      <c r="G747" s="19"/>
      <c r="H747" s="19"/>
    </row>
    <row r="748" spans="7:8" x14ac:dyDescent="0.2">
      <c r="G748" s="19"/>
      <c r="H748" s="19"/>
    </row>
    <row r="749" spans="7:8" x14ac:dyDescent="0.2">
      <c r="G749" s="19"/>
      <c r="H749" s="19"/>
    </row>
    <row r="750" spans="7:8" x14ac:dyDescent="0.2">
      <c r="G750" s="19"/>
      <c r="H750" s="19"/>
    </row>
    <row r="751" spans="7:8" x14ac:dyDescent="0.2">
      <c r="G751" s="19"/>
      <c r="H751" s="19"/>
    </row>
    <row r="752" spans="7:8" x14ac:dyDescent="0.2">
      <c r="G752" s="19"/>
      <c r="H752" s="19"/>
    </row>
    <row r="753" spans="7:8" x14ac:dyDescent="0.2">
      <c r="G753" s="19"/>
      <c r="H753" s="19"/>
    </row>
    <row r="754" spans="7:8" x14ac:dyDescent="0.2">
      <c r="G754" s="19"/>
      <c r="H754" s="19"/>
    </row>
    <row r="755" spans="7:8" x14ac:dyDescent="0.2">
      <c r="G755" s="19"/>
      <c r="H755" s="19"/>
    </row>
    <row r="756" spans="7:8" x14ac:dyDescent="0.2">
      <c r="G756" s="19"/>
      <c r="H756" s="19"/>
    </row>
    <row r="757" spans="7:8" x14ac:dyDescent="0.2">
      <c r="G757" s="19"/>
      <c r="H757" s="19"/>
    </row>
    <row r="758" spans="7:8" x14ac:dyDescent="0.2">
      <c r="G758" s="19"/>
      <c r="H758" s="19"/>
    </row>
    <row r="759" spans="7:8" x14ac:dyDescent="0.2">
      <c r="G759" s="19"/>
      <c r="H759" s="19"/>
    </row>
    <row r="760" spans="7:8" x14ac:dyDescent="0.2">
      <c r="G760" s="19"/>
      <c r="H760" s="19"/>
    </row>
    <row r="761" spans="7:8" x14ac:dyDescent="0.2">
      <c r="G761" s="19"/>
      <c r="H761" s="19"/>
    </row>
    <row r="762" spans="7:8" x14ac:dyDescent="0.2">
      <c r="G762" s="19"/>
      <c r="H762" s="19"/>
    </row>
    <row r="763" spans="7:8" x14ac:dyDescent="0.2">
      <c r="G763" s="19"/>
      <c r="H763" s="19"/>
    </row>
    <row r="764" spans="7:8" x14ac:dyDescent="0.2">
      <c r="G764" s="19"/>
      <c r="H764" s="19"/>
    </row>
    <row r="765" spans="7:8" x14ac:dyDescent="0.2">
      <c r="G765" s="19"/>
      <c r="H765" s="19"/>
    </row>
    <row r="766" spans="7:8" x14ac:dyDescent="0.2">
      <c r="G766" s="19"/>
      <c r="H766" s="19"/>
    </row>
    <row r="767" spans="7:8" x14ac:dyDescent="0.2">
      <c r="G767" s="19"/>
      <c r="H767" s="19"/>
    </row>
    <row r="768" spans="7:8" x14ac:dyDescent="0.2">
      <c r="G768" s="19"/>
      <c r="H768" s="19"/>
    </row>
    <row r="769" spans="7:8" x14ac:dyDescent="0.2">
      <c r="G769" s="19"/>
      <c r="H769" s="19"/>
    </row>
    <row r="770" spans="7:8" x14ac:dyDescent="0.2">
      <c r="G770" s="19"/>
      <c r="H770" s="19"/>
    </row>
    <row r="771" spans="7:8" x14ac:dyDescent="0.2">
      <c r="G771" s="19"/>
      <c r="H771" s="19"/>
    </row>
    <row r="772" spans="7:8" x14ac:dyDescent="0.2">
      <c r="G772" s="19"/>
      <c r="H772" s="19"/>
    </row>
    <row r="773" spans="7:8" x14ac:dyDescent="0.2">
      <c r="G773" s="19"/>
      <c r="H773" s="19"/>
    </row>
    <row r="774" spans="7:8" x14ac:dyDescent="0.2">
      <c r="G774" s="19"/>
      <c r="H774" s="19"/>
    </row>
    <row r="775" spans="7:8" x14ac:dyDescent="0.2">
      <c r="G775" s="19"/>
      <c r="H775" s="19"/>
    </row>
    <row r="776" spans="7:8" x14ac:dyDescent="0.2">
      <c r="G776" s="19"/>
      <c r="H776" s="19"/>
    </row>
    <row r="777" spans="7:8" x14ac:dyDescent="0.2">
      <c r="G777" s="19"/>
      <c r="H777" s="19"/>
    </row>
    <row r="778" spans="7:8" x14ac:dyDescent="0.2">
      <c r="G778" s="19"/>
      <c r="H778" s="19"/>
    </row>
    <row r="779" spans="7:8" x14ac:dyDescent="0.2">
      <c r="G779" s="19"/>
      <c r="H779" s="19"/>
    </row>
    <row r="780" spans="7:8" x14ac:dyDescent="0.2">
      <c r="G780" s="19"/>
      <c r="H780" s="19"/>
    </row>
    <row r="781" spans="7:8" x14ac:dyDescent="0.2">
      <c r="G781" s="19"/>
      <c r="H781" s="19"/>
    </row>
    <row r="782" spans="7:8" x14ac:dyDescent="0.2">
      <c r="G782" s="19"/>
      <c r="H782" s="19"/>
    </row>
    <row r="783" spans="7:8" x14ac:dyDescent="0.2">
      <c r="G783" s="19"/>
      <c r="H783" s="19"/>
    </row>
    <row r="784" spans="7:8" x14ac:dyDescent="0.2">
      <c r="G784" s="19"/>
      <c r="H784" s="19"/>
    </row>
    <row r="785" spans="7:8" x14ac:dyDescent="0.2">
      <c r="G785" s="19"/>
      <c r="H785" s="19"/>
    </row>
    <row r="786" spans="7:8" x14ac:dyDescent="0.2">
      <c r="G786" s="19"/>
      <c r="H786" s="19"/>
    </row>
    <row r="787" spans="7:8" x14ac:dyDescent="0.2">
      <c r="G787" s="19"/>
      <c r="H787" s="19"/>
    </row>
    <row r="788" spans="7:8" x14ac:dyDescent="0.2">
      <c r="G788" s="19"/>
      <c r="H788" s="19"/>
    </row>
    <row r="789" spans="7:8" x14ac:dyDescent="0.2">
      <c r="G789" s="19"/>
      <c r="H789" s="19"/>
    </row>
    <row r="790" spans="7:8" x14ac:dyDescent="0.2">
      <c r="G790" s="19"/>
      <c r="H790" s="19"/>
    </row>
    <row r="791" spans="7:8" x14ac:dyDescent="0.2">
      <c r="G791" s="19"/>
      <c r="H791" s="19"/>
    </row>
    <row r="792" spans="7:8" x14ac:dyDescent="0.2">
      <c r="G792" s="19"/>
      <c r="H792" s="19"/>
    </row>
    <row r="793" spans="7:8" x14ac:dyDescent="0.2">
      <c r="G793" s="19"/>
      <c r="H793" s="19"/>
    </row>
    <row r="794" spans="7:8" x14ac:dyDescent="0.2">
      <c r="G794" s="19"/>
      <c r="H794" s="19"/>
    </row>
    <row r="795" spans="7:8" x14ac:dyDescent="0.2">
      <c r="G795" s="19"/>
      <c r="H795" s="19"/>
    </row>
    <row r="796" spans="7:8" x14ac:dyDescent="0.2">
      <c r="G796" s="19"/>
      <c r="H796" s="19"/>
    </row>
    <row r="797" spans="7:8" x14ac:dyDescent="0.2">
      <c r="G797" s="19"/>
      <c r="H797" s="19"/>
    </row>
    <row r="798" spans="7:8" x14ac:dyDescent="0.2">
      <c r="G798" s="19"/>
      <c r="H798" s="19"/>
    </row>
    <row r="799" spans="7:8" x14ac:dyDescent="0.2">
      <c r="G799" s="19"/>
      <c r="H799" s="19"/>
    </row>
    <row r="800" spans="7:8" x14ac:dyDescent="0.2">
      <c r="G800" s="19"/>
      <c r="H800" s="19"/>
    </row>
    <row r="801" spans="7:8" x14ac:dyDescent="0.2">
      <c r="G801" s="19"/>
      <c r="H801" s="19"/>
    </row>
    <row r="802" spans="7:8" x14ac:dyDescent="0.2">
      <c r="G802" s="19"/>
      <c r="H802" s="19"/>
    </row>
    <row r="803" spans="7:8" x14ac:dyDescent="0.2">
      <c r="G803" s="19"/>
      <c r="H803" s="19"/>
    </row>
    <row r="804" spans="7:8" x14ac:dyDescent="0.2">
      <c r="G804" s="19"/>
      <c r="H804" s="19"/>
    </row>
    <row r="805" spans="7:8" x14ac:dyDescent="0.2">
      <c r="G805" s="19"/>
      <c r="H805" s="19"/>
    </row>
    <row r="806" spans="7:8" x14ac:dyDescent="0.2">
      <c r="G806" s="19"/>
      <c r="H806" s="19"/>
    </row>
    <row r="807" spans="7:8" x14ac:dyDescent="0.2">
      <c r="G807" s="19"/>
      <c r="H807" s="19"/>
    </row>
    <row r="808" spans="7:8" x14ac:dyDescent="0.2">
      <c r="G808" s="19"/>
      <c r="H808" s="19"/>
    </row>
    <row r="809" spans="7:8" x14ac:dyDescent="0.2">
      <c r="G809" s="19"/>
      <c r="H809" s="19"/>
    </row>
    <row r="810" spans="7:8" x14ac:dyDescent="0.2">
      <c r="G810" s="19"/>
      <c r="H810" s="19"/>
    </row>
    <row r="811" spans="7:8" x14ac:dyDescent="0.2">
      <c r="G811" s="19"/>
      <c r="H811" s="19"/>
    </row>
    <row r="812" spans="7:8" x14ac:dyDescent="0.2">
      <c r="G812" s="19"/>
      <c r="H812" s="19"/>
    </row>
    <row r="813" spans="7:8" x14ac:dyDescent="0.2">
      <c r="G813" s="19"/>
      <c r="H813" s="19"/>
    </row>
    <row r="814" spans="7:8" x14ac:dyDescent="0.2">
      <c r="G814" s="19"/>
      <c r="H814" s="19"/>
    </row>
    <row r="815" spans="7:8" x14ac:dyDescent="0.2">
      <c r="G815" s="19"/>
      <c r="H815" s="19"/>
    </row>
    <row r="816" spans="7:8" x14ac:dyDescent="0.2">
      <c r="G816" s="19"/>
      <c r="H816" s="19"/>
    </row>
    <row r="817" spans="7:8" x14ac:dyDescent="0.2">
      <c r="G817" s="19"/>
      <c r="H817" s="19"/>
    </row>
    <row r="818" spans="7:8" x14ac:dyDescent="0.2">
      <c r="G818" s="19"/>
      <c r="H818" s="19"/>
    </row>
    <row r="819" spans="7:8" x14ac:dyDescent="0.2">
      <c r="G819" s="19"/>
      <c r="H819" s="19"/>
    </row>
    <row r="820" spans="7:8" x14ac:dyDescent="0.2">
      <c r="G820" s="19"/>
      <c r="H820" s="19"/>
    </row>
    <row r="821" spans="7:8" x14ac:dyDescent="0.2">
      <c r="G821" s="19"/>
      <c r="H821" s="19"/>
    </row>
    <row r="822" spans="7:8" x14ac:dyDescent="0.2">
      <c r="G822" s="19"/>
      <c r="H822" s="19"/>
    </row>
    <row r="823" spans="7:8" x14ac:dyDescent="0.2">
      <c r="G823" s="19"/>
      <c r="H823" s="19"/>
    </row>
    <row r="824" spans="7:8" x14ac:dyDescent="0.2">
      <c r="G824" s="19"/>
      <c r="H824" s="19"/>
    </row>
    <row r="825" spans="7:8" x14ac:dyDescent="0.2">
      <c r="G825" s="19"/>
      <c r="H825" s="19"/>
    </row>
    <row r="826" spans="7:8" x14ac:dyDescent="0.2">
      <c r="G826" s="19"/>
      <c r="H826" s="19"/>
    </row>
    <row r="827" spans="7:8" x14ac:dyDescent="0.2">
      <c r="G827" s="19"/>
      <c r="H827" s="19"/>
    </row>
    <row r="828" spans="7:8" x14ac:dyDescent="0.2">
      <c r="G828" s="19"/>
      <c r="H828" s="19"/>
    </row>
    <row r="829" spans="7:8" x14ac:dyDescent="0.2">
      <c r="G829" s="19"/>
      <c r="H829" s="19"/>
    </row>
    <row r="830" spans="7:8" x14ac:dyDescent="0.2">
      <c r="G830" s="19"/>
      <c r="H830" s="19"/>
    </row>
    <row r="831" spans="7:8" x14ac:dyDescent="0.2">
      <c r="G831" s="19"/>
      <c r="H831" s="19"/>
    </row>
    <row r="832" spans="7:8" x14ac:dyDescent="0.2">
      <c r="G832" s="19"/>
      <c r="H832" s="19"/>
    </row>
    <row r="833" spans="7:8" x14ac:dyDescent="0.2">
      <c r="G833" s="19"/>
      <c r="H833" s="19"/>
    </row>
    <row r="834" spans="7:8" x14ac:dyDescent="0.2">
      <c r="G834" s="19"/>
      <c r="H834" s="19"/>
    </row>
    <row r="835" spans="7:8" x14ac:dyDescent="0.2">
      <c r="G835" s="19"/>
      <c r="H835" s="19"/>
    </row>
    <row r="836" spans="7:8" x14ac:dyDescent="0.2">
      <c r="G836" s="19"/>
      <c r="H836" s="19"/>
    </row>
    <row r="837" spans="7:8" x14ac:dyDescent="0.2">
      <c r="G837" s="19"/>
      <c r="H837" s="19"/>
    </row>
    <row r="838" spans="7:8" x14ac:dyDescent="0.2">
      <c r="G838" s="19"/>
      <c r="H838" s="19"/>
    </row>
    <row r="839" spans="7:8" x14ac:dyDescent="0.2">
      <c r="G839" s="19"/>
      <c r="H839" s="19"/>
    </row>
    <row r="840" spans="7:8" x14ac:dyDescent="0.2">
      <c r="G840" s="19"/>
      <c r="H840" s="19"/>
    </row>
    <row r="841" spans="7:8" x14ac:dyDescent="0.2">
      <c r="G841" s="19"/>
      <c r="H841" s="19"/>
    </row>
    <row r="842" spans="7:8" x14ac:dyDescent="0.2">
      <c r="G842" s="19"/>
      <c r="H842" s="19"/>
    </row>
    <row r="843" spans="7:8" x14ac:dyDescent="0.2">
      <c r="G843" s="19"/>
      <c r="H843" s="19"/>
    </row>
    <row r="844" spans="7:8" x14ac:dyDescent="0.2">
      <c r="G844" s="19"/>
      <c r="H844" s="19"/>
    </row>
    <row r="845" spans="7:8" x14ac:dyDescent="0.2">
      <c r="G845" s="19"/>
      <c r="H845" s="19"/>
    </row>
    <row r="846" spans="7:8" x14ac:dyDescent="0.2">
      <c r="G846" s="19"/>
      <c r="H846" s="19"/>
    </row>
    <row r="847" spans="7:8" x14ac:dyDescent="0.2">
      <c r="G847" s="19"/>
      <c r="H847" s="19"/>
    </row>
    <row r="848" spans="7:8" x14ac:dyDescent="0.2">
      <c r="G848" s="19"/>
      <c r="H848" s="19"/>
    </row>
    <row r="849" spans="7:8" x14ac:dyDescent="0.2">
      <c r="G849" s="19"/>
      <c r="H849" s="19"/>
    </row>
    <row r="850" spans="7:8" x14ac:dyDescent="0.2">
      <c r="G850" s="19"/>
      <c r="H850" s="19"/>
    </row>
    <row r="851" spans="7:8" x14ac:dyDescent="0.2">
      <c r="G851" s="19"/>
      <c r="H851" s="19"/>
    </row>
    <row r="852" spans="7:8" x14ac:dyDescent="0.2">
      <c r="G852" s="19"/>
      <c r="H852" s="19"/>
    </row>
    <row r="853" spans="7:8" x14ac:dyDescent="0.2">
      <c r="G853" s="19"/>
      <c r="H853" s="19"/>
    </row>
    <row r="854" spans="7:8" x14ac:dyDescent="0.2">
      <c r="G854" s="19"/>
      <c r="H854" s="19"/>
    </row>
    <row r="855" spans="7:8" x14ac:dyDescent="0.2">
      <c r="G855" s="19"/>
      <c r="H855" s="19"/>
    </row>
    <row r="856" spans="7:8" x14ac:dyDescent="0.2">
      <c r="G856" s="19"/>
      <c r="H856" s="19"/>
    </row>
    <row r="857" spans="7:8" x14ac:dyDescent="0.2">
      <c r="G857" s="19"/>
      <c r="H857" s="19"/>
    </row>
    <row r="858" spans="7:8" x14ac:dyDescent="0.2">
      <c r="G858" s="19"/>
      <c r="H858" s="19"/>
    </row>
    <row r="859" spans="7:8" x14ac:dyDescent="0.2">
      <c r="G859" s="19"/>
      <c r="H859" s="19"/>
    </row>
    <row r="860" spans="7:8" x14ac:dyDescent="0.2">
      <c r="G860" s="19"/>
      <c r="H860" s="19"/>
    </row>
    <row r="861" spans="7:8" x14ac:dyDescent="0.2">
      <c r="G861" s="19"/>
      <c r="H861" s="19"/>
    </row>
    <row r="862" spans="7:8" x14ac:dyDescent="0.2">
      <c r="G862" s="19"/>
      <c r="H862" s="19"/>
    </row>
    <row r="863" spans="7:8" x14ac:dyDescent="0.2">
      <c r="G863" s="19"/>
      <c r="H863" s="19"/>
    </row>
    <row r="864" spans="7:8" x14ac:dyDescent="0.2">
      <c r="G864" s="19"/>
      <c r="H864" s="19"/>
    </row>
  </sheetData>
  <mergeCells count="1">
    <mergeCell ref="J1:K1"/>
  </mergeCells>
  <conditionalFormatting sqref="D106:D111">
    <cfRule type="cellIs" dxfId="123" priority="123" operator="equal">
      <formula>2</formula>
    </cfRule>
    <cfRule type="cellIs" dxfId="122" priority="124" operator="equal">
      <formula>1</formula>
    </cfRule>
  </conditionalFormatting>
  <conditionalFormatting sqref="D72">
    <cfRule type="cellIs" dxfId="121" priority="119" operator="equal">
      <formula>2</formula>
    </cfRule>
    <cfRule type="cellIs" dxfId="120" priority="120" operator="equal">
      <formula>1</formula>
    </cfRule>
  </conditionalFormatting>
  <conditionalFormatting sqref="D73:D104 D37:D71">
    <cfRule type="cellIs" dxfId="119" priority="121" operator="equal">
      <formula>2</formula>
    </cfRule>
    <cfRule type="cellIs" dxfId="118" priority="122" operator="equal">
      <formula>1</formula>
    </cfRule>
  </conditionalFormatting>
  <conditionalFormatting sqref="D105">
    <cfRule type="cellIs" dxfId="117" priority="117" operator="equal">
      <formula>2</formula>
    </cfRule>
    <cfRule type="cellIs" dxfId="116" priority="118" operator="equal">
      <formula>1</formula>
    </cfRule>
  </conditionalFormatting>
  <conditionalFormatting sqref="D106">
    <cfRule type="cellIs" dxfId="115" priority="115" operator="equal">
      <formula>2</formula>
    </cfRule>
    <cfRule type="cellIs" dxfId="114" priority="116" operator="equal">
      <formula>1</formula>
    </cfRule>
  </conditionalFormatting>
  <conditionalFormatting sqref="D107">
    <cfRule type="cellIs" dxfId="113" priority="113" operator="equal">
      <formula>2</formula>
    </cfRule>
    <cfRule type="cellIs" dxfId="112" priority="114" operator="equal">
      <formula>1</formula>
    </cfRule>
  </conditionalFormatting>
  <conditionalFormatting sqref="D108">
    <cfRule type="cellIs" dxfId="111" priority="111" operator="equal">
      <formula>2</formula>
    </cfRule>
    <cfRule type="cellIs" dxfId="110" priority="112" operator="equal">
      <formula>1</formula>
    </cfRule>
  </conditionalFormatting>
  <conditionalFormatting sqref="D109">
    <cfRule type="cellIs" dxfId="109" priority="109" operator="equal">
      <formula>2</formula>
    </cfRule>
    <cfRule type="cellIs" dxfId="108" priority="110" operator="equal">
      <formula>1</formula>
    </cfRule>
  </conditionalFormatting>
  <conditionalFormatting sqref="D110">
    <cfRule type="cellIs" dxfId="107" priority="107" operator="equal">
      <formula>2</formula>
    </cfRule>
    <cfRule type="cellIs" dxfId="106" priority="108" operator="equal">
      <formula>1</formula>
    </cfRule>
  </conditionalFormatting>
  <conditionalFormatting sqref="D111">
    <cfRule type="cellIs" dxfId="105" priority="105" operator="equal">
      <formula>2</formula>
    </cfRule>
    <cfRule type="cellIs" dxfId="104" priority="106" operator="equal">
      <formula>1</formula>
    </cfRule>
  </conditionalFormatting>
  <conditionalFormatting sqref="D112">
    <cfRule type="cellIs" dxfId="103" priority="103" operator="equal">
      <formula>2</formula>
    </cfRule>
    <cfRule type="cellIs" dxfId="102" priority="104" operator="equal">
      <formula>1</formula>
    </cfRule>
  </conditionalFormatting>
  <conditionalFormatting sqref="D112">
    <cfRule type="cellIs" dxfId="101" priority="101" operator="equal">
      <formula>2</formula>
    </cfRule>
    <cfRule type="cellIs" dxfId="100" priority="102" operator="equal">
      <formula>1</formula>
    </cfRule>
  </conditionalFormatting>
  <conditionalFormatting sqref="D113:D114">
    <cfRule type="cellIs" dxfId="99" priority="99" operator="equal">
      <formula>2</formula>
    </cfRule>
    <cfRule type="cellIs" dxfId="98" priority="100" operator="equal">
      <formula>1</formula>
    </cfRule>
  </conditionalFormatting>
  <conditionalFormatting sqref="D113:D114">
    <cfRule type="cellIs" dxfId="97" priority="97" operator="equal">
      <formula>2</formula>
    </cfRule>
    <cfRule type="cellIs" dxfId="96" priority="98" operator="equal">
      <formula>1</formula>
    </cfRule>
  </conditionalFormatting>
  <conditionalFormatting sqref="D115">
    <cfRule type="cellIs" dxfId="95" priority="95" operator="equal">
      <formula>2</formula>
    </cfRule>
    <cfRule type="cellIs" dxfId="94" priority="96" operator="equal">
      <formula>1</formula>
    </cfRule>
  </conditionalFormatting>
  <conditionalFormatting sqref="D115">
    <cfRule type="cellIs" dxfId="93" priority="93" operator="equal">
      <formula>2</formula>
    </cfRule>
    <cfRule type="cellIs" dxfId="92" priority="94" operator="equal">
      <formula>1</formula>
    </cfRule>
  </conditionalFormatting>
  <conditionalFormatting sqref="D116">
    <cfRule type="cellIs" dxfId="91" priority="91" operator="equal">
      <formula>2</formula>
    </cfRule>
    <cfRule type="cellIs" dxfId="90" priority="92" operator="equal">
      <formula>1</formula>
    </cfRule>
  </conditionalFormatting>
  <conditionalFormatting sqref="D116">
    <cfRule type="cellIs" dxfId="89" priority="89" operator="equal">
      <formula>2</formula>
    </cfRule>
    <cfRule type="cellIs" dxfId="88" priority="90" operator="equal">
      <formula>1</formula>
    </cfRule>
  </conditionalFormatting>
  <conditionalFormatting sqref="D117">
    <cfRule type="cellIs" dxfId="87" priority="87" operator="equal">
      <formula>2</formula>
    </cfRule>
    <cfRule type="cellIs" dxfId="86" priority="88" operator="equal">
      <formula>1</formula>
    </cfRule>
  </conditionalFormatting>
  <conditionalFormatting sqref="D117">
    <cfRule type="cellIs" dxfId="85" priority="85" operator="equal">
      <formula>2</formula>
    </cfRule>
    <cfRule type="cellIs" dxfId="84" priority="86" operator="equal">
      <formula>1</formula>
    </cfRule>
  </conditionalFormatting>
  <conditionalFormatting sqref="D118">
    <cfRule type="cellIs" dxfId="83" priority="81" operator="equal">
      <formula>2</formula>
    </cfRule>
    <cfRule type="cellIs" dxfId="82" priority="82" operator="equal">
      <formula>1</formula>
    </cfRule>
  </conditionalFormatting>
  <conditionalFormatting sqref="D118">
    <cfRule type="cellIs" dxfId="81" priority="83" operator="equal">
      <formula>2</formula>
    </cfRule>
    <cfRule type="cellIs" dxfId="80" priority="84" operator="equal">
      <formula>1</formula>
    </cfRule>
  </conditionalFormatting>
  <conditionalFormatting sqref="F73:F104 F38:F71">
    <cfRule type="cellIs" dxfId="79" priority="79" operator="equal">
      <formula>2</formula>
    </cfRule>
    <cfRule type="cellIs" dxfId="78" priority="80" operator="equal">
      <formula>1</formula>
    </cfRule>
  </conditionalFormatting>
  <conditionalFormatting sqref="F72">
    <cfRule type="cellIs" dxfId="77" priority="77" operator="equal">
      <formula>2</formula>
    </cfRule>
    <cfRule type="cellIs" dxfId="76" priority="78" operator="equal">
      <formula>1</formula>
    </cfRule>
  </conditionalFormatting>
  <conditionalFormatting sqref="F105:F111">
    <cfRule type="cellIs" dxfId="75" priority="75" operator="equal">
      <formula>2</formula>
    </cfRule>
    <cfRule type="cellIs" dxfId="74" priority="76" operator="equal">
      <formula>1</formula>
    </cfRule>
  </conditionalFormatting>
  <conditionalFormatting sqref="F112">
    <cfRule type="cellIs" dxfId="73" priority="73" operator="equal">
      <formula>2</formula>
    </cfRule>
    <cfRule type="cellIs" dxfId="72" priority="74" operator="equal">
      <formula>1</formula>
    </cfRule>
  </conditionalFormatting>
  <conditionalFormatting sqref="F113:F114 F116">
    <cfRule type="cellIs" dxfId="71" priority="71" operator="equal">
      <formula>2</formula>
    </cfRule>
    <cfRule type="cellIs" dxfId="70" priority="72" operator="equal">
      <formula>1</formula>
    </cfRule>
  </conditionalFormatting>
  <conditionalFormatting sqref="F115 F117:F118">
    <cfRule type="cellIs" dxfId="69" priority="69" operator="equal">
      <formula>2</formula>
    </cfRule>
    <cfRule type="cellIs" dxfId="68" priority="70" operator="equal">
      <formula>1</formula>
    </cfRule>
  </conditionalFormatting>
  <conditionalFormatting sqref="D119">
    <cfRule type="cellIs" dxfId="67" priority="65" operator="equal">
      <formula>2</formula>
    </cfRule>
    <cfRule type="cellIs" dxfId="66" priority="66" operator="equal">
      <formula>1</formula>
    </cfRule>
  </conditionalFormatting>
  <conditionalFormatting sqref="D119">
    <cfRule type="cellIs" dxfId="65" priority="67" operator="equal">
      <formula>2</formula>
    </cfRule>
    <cfRule type="cellIs" dxfId="64" priority="68" operator="equal">
      <formula>1</formula>
    </cfRule>
  </conditionalFormatting>
  <conditionalFormatting sqref="D120">
    <cfRule type="cellIs" dxfId="63" priority="61" operator="equal">
      <formula>2</formula>
    </cfRule>
    <cfRule type="cellIs" dxfId="62" priority="62" operator="equal">
      <formula>1</formula>
    </cfRule>
  </conditionalFormatting>
  <conditionalFormatting sqref="D120">
    <cfRule type="cellIs" dxfId="61" priority="63" operator="equal">
      <formula>2</formula>
    </cfRule>
    <cfRule type="cellIs" dxfId="60" priority="64" operator="equal">
      <formula>1</formula>
    </cfRule>
  </conditionalFormatting>
  <conditionalFormatting sqref="D121">
    <cfRule type="cellIs" dxfId="59" priority="57" operator="equal">
      <formula>2</formula>
    </cfRule>
    <cfRule type="cellIs" dxfId="58" priority="58" operator="equal">
      <formula>1</formula>
    </cfRule>
  </conditionalFormatting>
  <conditionalFormatting sqref="D121">
    <cfRule type="cellIs" dxfId="57" priority="59" operator="equal">
      <formula>2</formula>
    </cfRule>
    <cfRule type="cellIs" dxfId="56" priority="60" operator="equal">
      <formula>1</formula>
    </cfRule>
  </conditionalFormatting>
  <conditionalFormatting sqref="D122">
    <cfRule type="cellIs" dxfId="55" priority="53" operator="equal">
      <formula>2</formula>
    </cfRule>
    <cfRule type="cellIs" dxfId="54" priority="54" operator="equal">
      <formula>1</formula>
    </cfRule>
  </conditionalFormatting>
  <conditionalFormatting sqref="D122">
    <cfRule type="cellIs" dxfId="53" priority="55" operator="equal">
      <formula>2</formula>
    </cfRule>
    <cfRule type="cellIs" dxfId="52" priority="56" operator="equal">
      <formula>1</formula>
    </cfRule>
  </conditionalFormatting>
  <conditionalFormatting sqref="D123">
    <cfRule type="cellIs" dxfId="51" priority="49" operator="equal">
      <formula>2</formula>
    </cfRule>
    <cfRule type="cellIs" dxfId="50" priority="50" operator="equal">
      <formula>1</formula>
    </cfRule>
  </conditionalFormatting>
  <conditionalFormatting sqref="D123">
    <cfRule type="cellIs" dxfId="49" priority="51" operator="equal">
      <formula>2</formula>
    </cfRule>
    <cfRule type="cellIs" dxfId="48" priority="52" operator="equal">
      <formula>1</formula>
    </cfRule>
  </conditionalFormatting>
  <conditionalFormatting sqref="D124">
    <cfRule type="cellIs" dxfId="47" priority="45" operator="equal">
      <formula>2</formula>
    </cfRule>
    <cfRule type="cellIs" dxfId="46" priority="46" operator="equal">
      <formula>1</formula>
    </cfRule>
  </conditionalFormatting>
  <conditionalFormatting sqref="D124">
    <cfRule type="cellIs" dxfId="45" priority="47" operator="equal">
      <formula>2</formula>
    </cfRule>
    <cfRule type="cellIs" dxfId="44" priority="48" operator="equal">
      <formula>1</formula>
    </cfRule>
  </conditionalFormatting>
  <conditionalFormatting sqref="D125">
    <cfRule type="cellIs" dxfId="43" priority="41" operator="equal">
      <formula>2</formula>
    </cfRule>
    <cfRule type="cellIs" dxfId="42" priority="42" operator="equal">
      <formula>1</formula>
    </cfRule>
  </conditionalFormatting>
  <conditionalFormatting sqref="D125">
    <cfRule type="cellIs" dxfId="41" priority="43" operator="equal">
      <formula>2</formula>
    </cfRule>
    <cfRule type="cellIs" dxfId="40" priority="44" operator="equal">
      <formula>1</formula>
    </cfRule>
  </conditionalFormatting>
  <conditionalFormatting sqref="D126">
    <cfRule type="cellIs" dxfId="39" priority="37" operator="equal">
      <formula>2</formula>
    </cfRule>
    <cfRule type="cellIs" dxfId="38" priority="38" operator="equal">
      <formula>1</formula>
    </cfRule>
  </conditionalFormatting>
  <conditionalFormatting sqref="D126">
    <cfRule type="cellIs" dxfId="37" priority="39" operator="equal">
      <formula>2</formula>
    </cfRule>
    <cfRule type="cellIs" dxfId="36" priority="40" operator="equal">
      <formula>1</formula>
    </cfRule>
  </conditionalFormatting>
  <conditionalFormatting sqref="D127">
    <cfRule type="cellIs" dxfId="35" priority="33" operator="equal">
      <formula>2</formula>
    </cfRule>
    <cfRule type="cellIs" dxfId="34" priority="34" operator="equal">
      <formula>1</formula>
    </cfRule>
  </conditionalFormatting>
  <conditionalFormatting sqref="D127">
    <cfRule type="cellIs" dxfId="33" priority="35" operator="equal">
      <formula>2</formula>
    </cfRule>
    <cfRule type="cellIs" dxfId="32" priority="36" operator="equal">
      <formula>1</formula>
    </cfRule>
  </conditionalFormatting>
  <conditionalFormatting sqref="D128">
    <cfRule type="cellIs" dxfId="31" priority="29" operator="equal">
      <formula>2</formula>
    </cfRule>
    <cfRule type="cellIs" dxfId="30" priority="30" operator="equal">
      <formula>1</formula>
    </cfRule>
  </conditionalFormatting>
  <conditionalFormatting sqref="D128">
    <cfRule type="cellIs" dxfId="29" priority="31" operator="equal">
      <formula>2</formula>
    </cfRule>
    <cfRule type="cellIs" dxfId="28" priority="32" operator="equal">
      <formula>1</formula>
    </cfRule>
  </conditionalFormatting>
  <conditionalFormatting sqref="D129">
    <cfRule type="cellIs" dxfId="27" priority="25" operator="equal">
      <formula>2</formula>
    </cfRule>
    <cfRule type="cellIs" dxfId="26" priority="26" operator="equal">
      <formula>1</formula>
    </cfRule>
  </conditionalFormatting>
  <conditionalFormatting sqref="D129">
    <cfRule type="cellIs" dxfId="25" priority="27" operator="equal">
      <formula>2</formula>
    </cfRule>
    <cfRule type="cellIs" dxfId="24" priority="28" operator="equal">
      <formula>1</formula>
    </cfRule>
  </conditionalFormatting>
  <conditionalFormatting sqref="D130">
    <cfRule type="cellIs" dxfId="23" priority="21" operator="equal">
      <formula>2</formula>
    </cfRule>
    <cfRule type="cellIs" dxfId="22" priority="22" operator="equal">
      <formula>1</formula>
    </cfRule>
  </conditionalFormatting>
  <conditionalFormatting sqref="D130">
    <cfRule type="cellIs" dxfId="21" priority="23" operator="equal">
      <formula>2</formula>
    </cfRule>
    <cfRule type="cellIs" dxfId="20" priority="24" operator="equal">
      <formula>1</formula>
    </cfRule>
  </conditionalFormatting>
  <conditionalFormatting sqref="D131">
    <cfRule type="cellIs" dxfId="19" priority="17" operator="equal">
      <formula>2</formula>
    </cfRule>
    <cfRule type="cellIs" dxfId="18" priority="18" operator="equal">
      <formula>1</formula>
    </cfRule>
  </conditionalFormatting>
  <conditionalFormatting sqref="D131">
    <cfRule type="cellIs" dxfId="17" priority="19" operator="equal">
      <formula>2</formula>
    </cfRule>
    <cfRule type="cellIs" dxfId="16" priority="20" operator="equal">
      <formula>1</formula>
    </cfRule>
  </conditionalFormatting>
  <conditionalFormatting sqref="D132">
    <cfRule type="cellIs" dxfId="15" priority="13" operator="equal">
      <formula>2</formula>
    </cfRule>
    <cfRule type="cellIs" dxfId="14" priority="14" operator="equal">
      <formula>1</formula>
    </cfRule>
  </conditionalFormatting>
  <conditionalFormatting sqref="D132">
    <cfRule type="cellIs" dxfId="13" priority="15" operator="equal">
      <formula>2</formula>
    </cfRule>
    <cfRule type="cellIs" dxfId="12" priority="16" operator="equal">
      <formula>1</formula>
    </cfRule>
  </conditionalFormatting>
  <conditionalFormatting sqref="D133">
    <cfRule type="cellIs" dxfId="11" priority="9" operator="equal">
      <formula>2</formula>
    </cfRule>
    <cfRule type="cellIs" dxfId="10" priority="10" operator="equal">
      <formula>1</formula>
    </cfRule>
  </conditionalFormatting>
  <conditionalFormatting sqref="D133">
    <cfRule type="cellIs" dxfId="9" priority="11" operator="equal">
      <formula>2</formula>
    </cfRule>
    <cfRule type="cellIs" dxfId="8" priority="12" operator="equal">
      <formula>1</formula>
    </cfRule>
  </conditionalFormatting>
  <conditionalFormatting sqref="D134">
    <cfRule type="cellIs" dxfId="7" priority="5" operator="equal">
      <formula>2</formula>
    </cfRule>
    <cfRule type="cellIs" dxfId="6" priority="6" operator="equal">
      <formula>1</formula>
    </cfRule>
  </conditionalFormatting>
  <conditionalFormatting sqref="D134">
    <cfRule type="cellIs" dxfId="5" priority="7" operator="equal">
      <formula>2</formula>
    </cfRule>
    <cfRule type="cellIs" dxfId="4" priority="8" operator="equal">
      <formula>1</formula>
    </cfRule>
  </conditionalFormatting>
  <conditionalFormatting sqref="D135">
    <cfRule type="cellIs" dxfId="3" priority="1" operator="equal">
      <formula>2</formula>
    </cfRule>
    <cfRule type="cellIs" dxfId="2" priority="2" operator="equal">
      <formula>1</formula>
    </cfRule>
  </conditionalFormatting>
  <conditionalFormatting sqref="D135">
    <cfRule type="cellIs" dxfId="1" priority="3" operator="equal">
      <formula>2</formula>
    </cfRule>
    <cfRule type="cellIs" dxfId="0" priority="4" operator="equal">
      <formula>1</formula>
    </cfRule>
  </conditionalFormatting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7"/>
  <sheetViews>
    <sheetView view="pageBreakPreview" topLeftCell="A115" zoomScale="60" zoomScaleNormal="100" workbookViewId="0">
      <selection activeCell="M2" sqref="M2:N2"/>
    </sheetView>
  </sheetViews>
  <sheetFormatPr defaultColWidth="9.140625" defaultRowHeight="20.25" x14ac:dyDescent="0.3"/>
  <cols>
    <col min="1" max="1" width="10.5703125" style="49" customWidth="1"/>
    <col min="2" max="2" width="15" style="49" customWidth="1"/>
    <col min="3" max="3" width="30.140625" style="60" customWidth="1"/>
    <col min="4" max="4" width="29.5703125" style="60" customWidth="1"/>
    <col min="5" max="5" width="31.42578125" style="60" customWidth="1"/>
    <col min="6" max="6" width="29.5703125" style="60" customWidth="1"/>
    <col min="7" max="7" width="32.140625" style="62" bestFit="1" customWidth="1"/>
    <col min="8" max="8" width="35.5703125" style="62" customWidth="1"/>
    <col min="9" max="9" width="29.85546875" style="62" customWidth="1"/>
    <col min="10" max="10" width="32.140625" style="62" customWidth="1"/>
    <col min="11" max="11" width="28.7109375" style="60" customWidth="1"/>
    <col min="12" max="12" width="29.85546875" style="60" customWidth="1"/>
    <col min="13" max="13" width="31.28515625" style="60" customWidth="1"/>
    <col min="14" max="14" width="30.85546875" style="19" customWidth="1"/>
    <col min="15" max="15" width="18.140625" style="45" bestFit="1" customWidth="1"/>
    <col min="16" max="16384" width="9.140625" style="44"/>
  </cols>
  <sheetData>
    <row r="1" spans="1:15" x14ac:dyDescent="0.3">
      <c r="G1" s="61"/>
      <c r="N1" s="49"/>
    </row>
    <row r="2" spans="1:15" x14ac:dyDescent="0.3">
      <c r="A2" s="3"/>
      <c r="B2" s="3"/>
      <c r="C2" s="58"/>
      <c r="D2" s="58"/>
      <c r="E2" s="58"/>
      <c r="F2" s="58"/>
      <c r="G2" s="3"/>
      <c r="H2" s="3"/>
      <c r="I2" s="3"/>
      <c r="J2" s="3"/>
      <c r="K2" s="58"/>
      <c r="L2" s="58"/>
      <c r="M2" s="71"/>
      <c r="N2" s="71"/>
    </row>
    <row r="3" spans="1:15" s="47" customFormat="1" ht="127.5" customHeight="1" x14ac:dyDescent="0.25">
      <c r="A3" s="14" t="s">
        <v>35</v>
      </c>
      <c r="B3" s="14" t="s">
        <v>36</v>
      </c>
      <c r="C3" s="56" t="s">
        <v>11</v>
      </c>
      <c r="D3" s="56" t="s">
        <v>12</v>
      </c>
      <c r="E3" s="56" t="s">
        <v>13</v>
      </c>
      <c r="F3" s="56" t="s">
        <v>14</v>
      </c>
      <c r="G3" s="56" t="s">
        <v>38</v>
      </c>
      <c r="H3" s="56" t="s">
        <v>39</v>
      </c>
      <c r="I3" s="56" t="s">
        <v>40</v>
      </c>
      <c r="J3" s="56" t="s">
        <v>18</v>
      </c>
      <c r="K3" s="56" t="s">
        <v>41</v>
      </c>
      <c r="L3" s="56" t="s">
        <v>42</v>
      </c>
      <c r="M3" s="56" t="s">
        <v>21</v>
      </c>
      <c r="N3" s="56" t="s">
        <v>43</v>
      </c>
      <c r="O3" s="46"/>
    </row>
    <row r="4" spans="1:15" s="47" customFormat="1" ht="18" customHeight="1" x14ac:dyDescent="0.25">
      <c r="A4" s="14"/>
      <c r="B4" s="14"/>
      <c r="C4" s="14" t="s">
        <v>44</v>
      </c>
      <c r="D4" s="14" t="s">
        <v>44</v>
      </c>
      <c r="E4" s="14" t="s">
        <v>44</v>
      </c>
      <c r="F4" s="14" t="s">
        <v>44</v>
      </c>
      <c r="G4" s="14" t="s">
        <v>45</v>
      </c>
      <c r="H4" s="14" t="s">
        <v>45</v>
      </c>
      <c r="I4" s="14" t="s">
        <v>45</v>
      </c>
      <c r="J4" s="14" t="s">
        <v>46</v>
      </c>
      <c r="K4" s="14" t="s">
        <v>46</v>
      </c>
      <c r="L4" s="14" t="s">
        <v>46</v>
      </c>
      <c r="M4" s="14" t="s">
        <v>44</v>
      </c>
      <c r="N4" s="14" t="s">
        <v>44</v>
      </c>
    </row>
    <row r="5" spans="1:15" s="48" customFormat="1" ht="72.75" customHeight="1" x14ac:dyDescent="0.25">
      <c r="A5" s="63"/>
      <c r="B5" s="14"/>
      <c r="C5" s="64" t="s">
        <v>47</v>
      </c>
      <c r="D5" s="64" t="s">
        <v>47</v>
      </c>
      <c r="E5" s="64" t="s">
        <v>47</v>
      </c>
      <c r="F5" s="64" t="s">
        <v>47</v>
      </c>
      <c r="G5" s="64" t="s">
        <v>48</v>
      </c>
      <c r="H5" s="64" t="s">
        <v>48</v>
      </c>
      <c r="I5" s="64" t="s">
        <v>48</v>
      </c>
      <c r="J5" s="64" t="s">
        <v>48</v>
      </c>
      <c r="K5" s="64" t="s">
        <v>48</v>
      </c>
      <c r="L5" s="64" t="s">
        <v>48</v>
      </c>
      <c r="M5" s="64" t="s">
        <v>48</v>
      </c>
      <c r="N5" s="64" t="s">
        <v>48</v>
      </c>
    </row>
    <row r="6" spans="1:15" x14ac:dyDescent="0.3">
      <c r="A6" s="65">
        <v>1991</v>
      </c>
      <c r="B6" s="66">
        <v>33573</v>
      </c>
      <c r="C6" s="57">
        <v>0</v>
      </c>
      <c r="D6" s="57">
        <v>0</v>
      </c>
      <c r="E6" s="57">
        <v>0</v>
      </c>
      <c r="F6" s="57">
        <v>0</v>
      </c>
      <c r="G6" s="57">
        <v>131.72443999999999</v>
      </c>
      <c r="H6" s="57">
        <v>125.54633</v>
      </c>
      <c r="I6" s="57">
        <v>6.1781100000000002</v>
      </c>
      <c r="J6" s="57">
        <v>0</v>
      </c>
      <c r="K6" s="57">
        <v>0</v>
      </c>
      <c r="L6" s="57">
        <v>0</v>
      </c>
      <c r="M6" s="57">
        <v>0</v>
      </c>
      <c r="N6" s="58">
        <v>168.11817497612387</v>
      </c>
    </row>
    <row r="7" spans="1:15" x14ac:dyDescent="0.3">
      <c r="A7" s="65">
        <v>1992</v>
      </c>
      <c r="B7" s="66">
        <v>33664</v>
      </c>
      <c r="C7" s="57">
        <v>0</v>
      </c>
      <c r="D7" s="57">
        <v>0</v>
      </c>
      <c r="E7" s="57">
        <v>0</v>
      </c>
      <c r="F7" s="57">
        <v>0</v>
      </c>
      <c r="G7" s="57">
        <v>122.80017000000001</v>
      </c>
      <c r="H7" s="57">
        <v>116.07553000000001</v>
      </c>
      <c r="I7" s="57">
        <v>6.72464</v>
      </c>
      <c r="J7" s="57">
        <v>0</v>
      </c>
      <c r="K7" s="57">
        <v>0</v>
      </c>
      <c r="L7" s="57">
        <v>0</v>
      </c>
      <c r="M7" s="57">
        <v>0</v>
      </c>
      <c r="N7" s="58">
        <v>156.04180186352792</v>
      </c>
    </row>
    <row r="8" spans="1:15" x14ac:dyDescent="0.3">
      <c r="A8" s="65">
        <v>1992</v>
      </c>
      <c r="B8" s="66">
        <v>33756</v>
      </c>
      <c r="C8" s="57">
        <v>0</v>
      </c>
      <c r="D8" s="57">
        <v>0</v>
      </c>
      <c r="E8" s="57">
        <v>0</v>
      </c>
      <c r="F8" s="57">
        <v>0</v>
      </c>
      <c r="G8" s="57">
        <v>121.77444</v>
      </c>
      <c r="H8" s="57">
        <v>115.22995</v>
      </c>
      <c r="I8" s="57">
        <v>6.5444899999999997</v>
      </c>
      <c r="J8" s="57">
        <v>0</v>
      </c>
      <c r="K8" s="57">
        <v>0</v>
      </c>
      <c r="L8" s="57">
        <v>0</v>
      </c>
      <c r="M8" s="57">
        <v>0</v>
      </c>
      <c r="N8" s="58">
        <v>154.3770908034314</v>
      </c>
    </row>
    <row r="9" spans="1:15" x14ac:dyDescent="0.3">
      <c r="A9" s="65">
        <v>1992</v>
      </c>
      <c r="B9" s="66">
        <v>33848</v>
      </c>
      <c r="C9" s="57">
        <v>0</v>
      </c>
      <c r="D9" s="57">
        <v>0</v>
      </c>
      <c r="E9" s="57">
        <v>0</v>
      </c>
      <c r="F9" s="57">
        <v>0</v>
      </c>
      <c r="G9" s="57">
        <v>141.63668999999999</v>
      </c>
      <c r="H9" s="57">
        <v>136.32337000000001</v>
      </c>
      <c r="I9" s="57">
        <v>5.3133200000000009</v>
      </c>
      <c r="J9" s="57">
        <v>0</v>
      </c>
      <c r="K9" s="57">
        <v>0</v>
      </c>
      <c r="L9" s="57">
        <v>0</v>
      </c>
      <c r="M9" s="57">
        <v>0</v>
      </c>
      <c r="N9" s="58">
        <v>137.61910661114746</v>
      </c>
    </row>
    <row r="10" spans="1:15" x14ac:dyDescent="0.3">
      <c r="A10" s="65">
        <v>1992</v>
      </c>
      <c r="B10" s="66">
        <v>33939</v>
      </c>
      <c r="C10" s="57">
        <v>0</v>
      </c>
      <c r="D10" s="57">
        <v>0</v>
      </c>
      <c r="E10" s="57">
        <v>0</v>
      </c>
      <c r="F10" s="57">
        <v>0</v>
      </c>
      <c r="G10" s="57">
        <v>169.43481</v>
      </c>
      <c r="H10" s="57">
        <v>163.81935999999999</v>
      </c>
      <c r="I10" s="57">
        <v>5.6154500000000001</v>
      </c>
      <c r="J10" s="57">
        <v>0</v>
      </c>
      <c r="K10" s="57">
        <v>0</v>
      </c>
      <c r="L10" s="57">
        <v>0</v>
      </c>
      <c r="M10" s="57">
        <v>0</v>
      </c>
      <c r="N10" s="58">
        <v>141.36970110205664</v>
      </c>
    </row>
    <row r="11" spans="1:15" x14ac:dyDescent="0.3">
      <c r="A11" s="65">
        <v>1993</v>
      </c>
      <c r="B11" s="66">
        <v>34029</v>
      </c>
      <c r="C11" s="57">
        <v>0</v>
      </c>
      <c r="D11" s="57">
        <v>0</v>
      </c>
      <c r="E11" s="57">
        <v>0</v>
      </c>
      <c r="F11" s="57">
        <v>0</v>
      </c>
      <c r="G11" s="57">
        <v>199.86221</v>
      </c>
      <c r="H11" s="57">
        <v>192.74207000000001</v>
      </c>
      <c r="I11" s="57">
        <v>7.1201400000000001</v>
      </c>
      <c r="J11" s="57">
        <v>0</v>
      </c>
      <c r="K11" s="57">
        <v>0</v>
      </c>
      <c r="L11" s="57">
        <v>0</v>
      </c>
      <c r="M11" s="57">
        <v>0</v>
      </c>
      <c r="N11" s="58">
        <v>149.11623902354043</v>
      </c>
    </row>
    <row r="12" spans="1:15" x14ac:dyDescent="0.3">
      <c r="A12" s="65">
        <v>1993</v>
      </c>
      <c r="B12" s="66">
        <v>34121</v>
      </c>
      <c r="C12" s="57">
        <v>0</v>
      </c>
      <c r="D12" s="57">
        <v>0</v>
      </c>
      <c r="E12" s="57">
        <v>0</v>
      </c>
      <c r="F12" s="57">
        <v>0</v>
      </c>
      <c r="G12" s="57">
        <v>239.22524000000004</v>
      </c>
      <c r="H12" s="57">
        <v>229.23158000000004</v>
      </c>
      <c r="I12" s="57">
        <v>9.9936600000000002</v>
      </c>
      <c r="J12" s="57">
        <v>0</v>
      </c>
      <c r="K12" s="57">
        <v>0</v>
      </c>
      <c r="L12" s="57">
        <v>0</v>
      </c>
      <c r="M12" s="57">
        <v>0</v>
      </c>
      <c r="N12" s="58">
        <v>145.07857401595467</v>
      </c>
    </row>
    <row r="13" spans="1:15" x14ac:dyDescent="0.3">
      <c r="A13" s="65">
        <v>1993</v>
      </c>
      <c r="B13" s="66">
        <v>34213</v>
      </c>
      <c r="C13" s="57">
        <v>0</v>
      </c>
      <c r="D13" s="57">
        <v>0</v>
      </c>
      <c r="E13" s="57">
        <v>0</v>
      </c>
      <c r="F13" s="57">
        <v>0</v>
      </c>
      <c r="G13" s="57">
        <v>334.96278000000001</v>
      </c>
      <c r="H13" s="57">
        <v>322.40345000000002</v>
      </c>
      <c r="I13" s="57">
        <v>12.559329999999999</v>
      </c>
      <c r="J13" s="57">
        <v>0</v>
      </c>
      <c r="K13" s="57">
        <v>0</v>
      </c>
      <c r="L13" s="57">
        <v>0</v>
      </c>
      <c r="M13" s="57">
        <v>0</v>
      </c>
      <c r="N13" s="58">
        <v>162.39470866036677</v>
      </c>
    </row>
    <row r="14" spans="1:15" x14ac:dyDescent="0.3">
      <c r="A14" s="65">
        <v>1993</v>
      </c>
      <c r="B14" s="66">
        <v>34304</v>
      </c>
      <c r="C14" s="57">
        <v>0</v>
      </c>
      <c r="D14" s="57">
        <v>0</v>
      </c>
      <c r="E14" s="57">
        <v>0</v>
      </c>
      <c r="F14" s="57">
        <v>0</v>
      </c>
      <c r="G14" s="57">
        <v>403.89444000000003</v>
      </c>
      <c r="H14" s="57">
        <v>391.72979000000004</v>
      </c>
      <c r="I14" s="57">
        <v>12.16465</v>
      </c>
      <c r="J14" s="57">
        <v>0</v>
      </c>
      <c r="K14" s="57">
        <v>0</v>
      </c>
      <c r="L14" s="57">
        <v>0</v>
      </c>
      <c r="M14" s="57">
        <v>0</v>
      </c>
      <c r="N14" s="58">
        <v>140.10850840489178</v>
      </c>
    </row>
    <row r="15" spans="1:15" x14ac:dyDescent="0.3">
      <c r="A15" s="65">
        <v>1994</v>
      </c>
      <c r="B15" s="66">
        <v>34394</v>
      </c>
      <c r="C15" s="57">
        <v>0</v>
      </c>
      <c r="D15" s="57">
        <v>0</v>
      </c>
      <c r="E15" s="57">
        <v>0</v>
      </c>
      <c r="F15" s="57">
        <v>0</v>
      </c>
      <c r="G15" s="57">
        <v>443.28933999999998</v>
      </c>
      <c r="H15" s="57">
        <v>431.84021000000001</v>
      </c>
      <c r="I15" s="57">
        <v>11.44913</v>
      </c>
      <c r="J15" s="57">
        <v>0</v>
      </c>
      <c r="K15" s="57">
        <v>0</v>
      </c>
      <c r="L15" s="57">
        <v>0</v>
      </c>
      <c r="M15" s="57">
        <v>0</v>
      </c>
      <c r="N15" s="58">
        <v>131.96949406106862</v>
      </c>
    </row>
    <row r="16" spans="1:15" x14ac:dyDescent="0.3">
      <c r="A16" s="65">
        <v>1994</v>
      </c>
      <c r="B16" s="66">
        <v>34486</v>
      </c>
      <c r="C16" s="57">
        <v>0</v>
      </c>
      <c r="D16" s="57">
        <v>0</v>
      </c>
      <c r="E16" s="57">
        <v>0</v>
      </c>
      <c r="F16" s="57">
        <v>0</v>
      </c>
      <c r="G16" s="57">
        <v>509.63459999999992</v>
      </c>
      <c r="H16" s="57">
        <v>496.54539999999992</v>
      </c>
      <c r="I16" s="57">
        <v>13.089199999999998</v>
      </c>
      <c r="J16" s="57">
        <v>0</v>
      </c>
      <c r="K16" s="57">
        <v>0</v>
      </c>
      <c r="L16" s="57">
        <v>0</v>
      </c>
      <c r="M16" s="57">
        <v>0</v>
      </c>
      <c r="N16" s="58">
        <v>127.43990782339137</v>
      </c>
    </row>
    <row r="17" spans="1:14" x14ac:dyDescent="0.3">
      <c r="A17" s="65">
        <v>1994</v>
      </c>
      <c r="B17" s="66">
        <v>34578</v>
      </c>
      <c r="C17" s="57">
        <v>0</v>
      </c>
      <c r="D17" s="57">
        <v>0</v>
      </c>
      <c r="E17" s="57">
        <v>0</v>
      </c>
      <c r="F17" s="57">
        <v>0</v>
      </c>
      <c r="G17" s="57">
        <v>610.11494300000004</v>
      </c>
      <c r="H17" s="57">
        <v>596.27121199999999</v>
      </c>
      <c r="I17" s="57">
        <v>13.843730999999998</v>
      </c>
      <c r="J17" s="57">
        <v>0</v>
      </c>
      <c r="K17" s="57">
        <v>0</v>
      </c>
      <c r="L17" s="57">
        <v>0</v>
      </c>
      <c r="M17" s="57">
        <v>0</v>
      </c>
      <c r="N17" s="58">
        <v>117.04755186566351</v>
      </c>
    </row>
    <row r="18" spans="1:14" x14ac:dyDescent="0.3">
      <c r="A18" s="65">
        <v>1994</v>
      </c>
      <c r="B18" s="66">
        <v>34669</v>
      </c>
      <c r="C18" s="57">
        <v>0</v>
      </c>
      <c r="D18" s="57">
        <v>0</v>
      </c>
      <c r="E18" s="57">
        <v>0</v>
      </c>
      <c r="F18" s="57">
        <v>0</v>
      </c>
      <c r="G18" s="57">
        <v>929.97519709999995</v>
      </c>
      <c r="H18" s="57">
        <v>907.80039639999984</v>
      </c>
      <c r="I18" s="57">
        <v>22.174800699999999</v>
      </c>
      <c r="J18" s="57">
        <v>0</v>
      </c>
      <c r="K18" s="57">
        <v>0</v>
      </c>
      <c r="L18" s="57">
        <v>0</v>
      </c>
      <c r="M18" s="57">
        <v>0</v>
      </c>
      <c r="N18" s="58">
        <v>135.32472398565218</v>
      </c>
    </row>
    <row r="19" spans="1:14" x14ac:dyDescent="0.3">
      <c r="A19" s="65">
        <v>1995</v>
      </c>
      <c r="B19" s="66">
        <v>34759</v>
      </c>
      <c r="C19" s="57">
        <v>0</v>
      </c>
      <c r="D19" s="57">
        <v>0</v>
      </c>
      <c r="E19" s="57">
        <v>0</v>
      </c>
      <c r="F19" s="57">
        <v>0</v>
      </c>
      <c r="G19" s="57">
        <v>1058.3147347000001</v>
      </c>
      <c r="H19" s="57">
        <v>1032.6769360000001</v>
      </c>
      <c r="I19" s="57">
        <v>25.637798699999998</v>
      </c>
      <c r="J19" s="57">
        <v>0</v>
      </c>
      <c r="K19" s="57">
        <v>0</v>
      </c>
      <c r="L19" s="57">
        <v>0</v>
      </c>
      <c r="M19" s="57">
        <v>0</v>
      </c>
      <c r="N19" s="58">
        <v>142.9558486340035</v>
      </c>
    </row>
    <row r="20" spans="1:14" x14ac:dyDescent="0.3">
      <c r="A20" s="65">
        <v>1995</v>
      </c>
      <c r="B20" s="66">
        <v>34851</v>
      </c>
      <c r="C20" s="57">
        <v>0</v>
      </c>
      <c r="D20" s="57">
        <v>0</v>
      </c>
      <c r="E20" s="57">
        <v>0</v>
      </c>
      <c r="F20" s="57">
        <v>0</v>
      </c>
      <c r="G20" s="57">
        <v>1176.80908</v>
      </c>
      <c r="H20" s="57">
        <v>1145.35178</v>
      </c>
      <c r="I20" s="57">
        <v>31.4573</v>
      </c>
      <c r="J20" s="57">
        <v>0</v>
      </c>
      <c r="K20" s="57">
        <v>0</v>
      </c>
      <c r="L20" s="57">
        <v>0</v>
      </c>
      <c r="M20" s="57">
        <v>0</v>
      </c>
      <c r="N20" s="58">
        <v>139.06776886240667</v>
      </c>
    </row>
    <row r="21" spans="1:14" x14ac:dyDescent="0.3">
      <c r="A21" s="65">
        <v>1995</v>
      </c>
      <c r="B21" s="66">
        <v>34943</v>
      </c>
      <c r="C21" s="57">
        <v>0</v>
      </c>
      <c r="D21" s="57">
        <v>0</v>
      </c>
      <c r="E21" s="57">
        <v>0</v>
      </c>
      <c r="F21" s="57">
        <v>0</v>
      </c>
      <c r="G21" s="57">
        <v>1388.9608599999999</v>
      </c>
      <c r="H21" s="57">
        <v>1351.61177</v>
      </c>
      <c r="I21" s="57">
        <v>37.349089999999997</v>
      </c>
      <c r="J21" s="57">
        <v>0</v>
      </c>
      <c r="K21" s="57">
        <v>0</v>
      </c>
      <c r="L21" s="57">
        <v>0</v>
      </c>
      <c r="M21" s="57">
        <v>0</v>
      </c>
      <c r="N21" s="58">
        <v>146.70933673226935</v>
      </c>
    </row>
    <row r="22" spans="1:14" x14ac:dyDescent="0.3">
      <c r="A22" s="65">
        <v>1995</v>
      </c>
      <c r="B22" s="66">
        <v>35034</v>
      </c>
      <c r="C22" s="57">
        <v>0</v>
      </c>
      <c r="D22" s="57">
        <v>0</v>
      </c>
      <c r="E22" s="57">
        <v>0</v>
      </c>
      <c r="F22" s="57">
        <v>0</v>
      </c>
      <c r="G22" s="57">
        <v>1620.0762400000003</v>
      </c>
      <c r="H22" s="57">
        <v>1574.5510600000002</v>
      </c>
      <c r="I22" s="57">
        <v>45.525179999999992</v>
      </c>
      <c r="J22" s="57">
        <v>0</v>
      </c>
      <c r="K22" s="57">
        <v>0</v>
      </c>
      <c r="L22" s="57">
        <v>0</v>
      </c>
      <c r="M22" s="57">
        <v>0</v>
      </c>
      <c r="N22" s="58">
        <v>134.1111080427051</v>
      </c>
    </row>
    <row r="23" spans="1:14" x14ac:dyDescent="0.3">
      <c r="A23" s="65">
        <v>1996</v>
      </c>
      <c r="B23" s="66">
        <v>35125</v>
      </c>
      <c r="C23" s="57">
        <v>0</v>
      </c>
      <c r="D23" s="57">
        <v>0</v>
      </c>
      <c r="E23" s="57">
        <v>0</v>
      </c>
      <c r="F23" s="57">
        <v>0</v>
      </c>
      <c r="G23" s="57">
        <v>1789.2764092208974</v>
      </c>
      <c r="H23" s="57">
        <v>1739.7092259902215</v>
      </c>
      <c r="I23" s="57">
        <v>49.567183230675987</v>
      </c>
      <c r="J23" s="57">
        <v>0</v>
      </c>
      <c r="K23" s="57">
        <v>0</v>
      </c>
      <c r="L23" s="57">
        <v>0</v>
      </c>
      <c r="M23" s="57">
        <v>0</v>
      </c>
      <c r="N23" s="58">
        <v>132.28367745936225</v>
      </c>
    </row>
    <row r="24" spans="1:14" x14ac:dyDescent="0.3">
      <c r="A24" s="65">
        <v>1996</v>
      </c>
      <c r="B24" s="66">
        <v>35217</v>
      </c>
      <c r="C24" s="57">
        <v>0</v>
      </c>
      <c r="D24" s="57">
        <v>0</v>
      </c>
      <c r="E24" s="57">
        <v>0</v>
      </c>
      <c r="F24" s="57">
        <v>0</v>
      </c>
      <c r="G24" s="57">
        <v>1963.9883461882691</v>
      </c>
      <c r="H24" s="57">
        <v>1905.2907772903543</v>
      </c>
      <c r="I24" s="57">
        <v>58.697568897915005</v>
      </c>
      <c r="J24" s="57">
        <v>0</v>
      </c>
      <c r="K24" s="57">
        <v>0</v>
      </c>
      <c r="L24" s="57">
        <v>0</v>
      </c>
      <c r="M24" s="57">
        <v>0</v>
      </c>
      <c r="N24" s="58">
        <v>131.95956918719807</v>
      </c>
    </row>
    <row r="25" spans="1:14" x14ac:dyDescent="0.3">
      <c r="A25" s="65">
        <v>1996</v>
      </c>
      <c r="B25" s="66">
        <v>35309</v>
      </c>
      <c r="C25" s="57">
        <v>0</v>
      </c>
      <c r="D25" s="57">
        <v>0</v>
      </c>
      <c r="E25" s="57">
        <v>0</v>
      </c>
      <c r="F25" s="57">
        <v>0</v>
      </c>
      <c r="G25" s="57">
        <v>2188.9392499999999</v>
      </c>
      <c r="H25" s="57">
        <v>2124.27673</v>
      </c>
      <c r="I25" s="57">
        <v>64.662520000000001</v>
      </c>
      <c r="J25" s="57">
        <v>0</v>
      </c>
      <c r="K25" s="57">
        <v>0</v>
      </c>
      <c r="L25" s="57">
        <v>0</v>
      </c>
      <c r="M25" s="57">
        <v>0</v>
      </c>
      <c r="N25" s="58">
        <v>128.47865639345432</v>
      </c>
    </row>
    <row r="26" spans="1:14" x14ac:dyDescent="0.3">
      <c r="A26" s="65">
        <v>1996</v>
      </c>
      <c r="B26" s="66">
        <v>35400</v>
      </c>
      <c r="C26" s="57">
        <v>0</v>
      </c>
      <c r="D26" s="57">
        <v>0</v>
      </c>
      <c r="E26" s="57">
        <v>0</v>
      </c>
      <c r="F26" s="57">
        <v>0</v>
      </c>
      <c r="G26" s="57">
        <v>2652.4656500000001</v>
      </c>
      <c r="H26" s="57">
        <v>2571.7981199999999</v>
      </c>
      <c r="I26" s="57">
        <v>80.667530000000014</v>
      </c>
      <c r="J26" s="57">
        <v>0</v>
      </c>
      <c r="K26" s="57">
        <v>0</v>
      </c>
      <c r="L26" s="57">
        <v>0</v>
      </c>
      <c r="M26" s="57">
        <v>0</v>
      </c>
      <c r="N26" s="58">
        <v>123.73969373205807</v>
      </c>
    </row>
    <row r="27" spans="1:14" x14ac:dyDescent="0.3">
      <c r="A27" s="65">
        <v>1997</v>
      </c>
      <c r="B27" s="66">
        <v>35490</v>
      </c>
      <c r="C27" s="57">
        <v>0</v>
      </c>
      <c r="D27" s="57">
        <v>0</v>
      </c>
      <c r="E27" s="57">
        <v>0</v>
      </c>
      <c r="F27" s="57">
        <v>0</v>
      </c>
      <c r="G27" s="57">
        <v>3471.9360538863307</v>
      </c>
      <c r="H27" s="57">
        <v>3389.9731032129957</v>
      </c>
      <c r="I27" s="57">
        <v>81.962950673335243</v>
      </c>
      <c r="J27" s="57">
        <v>0</v>
      </c>
      <c r="K27" s="57">
        <v>0</v>
      </c>
      <c r="L27" s="57">
        <v>0</v>
      </c>
      <c r="M27" s="57">
        <v>0</v>
      </c>
      <c r="N27" s="58">
        <v>124.80368771572232</v>
      </c>
    </row>
    <row r="28" spans="1:14" x14ac:dyDescent="0.3">
      <c r="A28" s="65">
        <v>1997</v>
      </c>
      <c r="B28" s="66">
        <v>35582</v>
      </c>
      <c r="C28" s="57">
        <v>0</v>
      </c>
      <c r="D28" s="57">
        <v>0</v>
      </c>
      <c r="E28" s="57">
        <v>0</v>
      </c>
      <c r="F28" s="57">
        <v>0</v>
      </c>
      <c r="G28" s="57">
        <v>3585.251476116051</v>
      </c>
      <c r="H28" s="57">
        <v>3504.4947411084936</v>
      </c>
      <c r="I28" s="57">
        <v>80.756735007557452</v>
      </c>
      <c r="J28" s="57">
        <v>0</v>
      </c>
      <c r="K28" s="57">
        <v>0</v>
      </c>
      <c r="L28" s="57">
        <v>0</v>
      </c>
      <c r="M28" s="57">
        <v>0</v>
      </c>
      <c r="N28" s="58">
        <v>111.37082067802682</v>
      </c>
    </row>
    <row r="29" spans="1:14" x14ac:dyDescent="0.3">
      <c r="A29" s="65">
        <v>1997</v>
      </c>
      <c r="B29" s="66">
        <v>35674</v>
      </c>
      <c r="C29" s="57">
        <v>0</v>
      </c>
      <c r="D29" s="57">
        <v>0</v>
      </c>
      <c r="E29" s="57">
        <v>0</v>
      </c>
      <c r="F29" s="57">
        <v>0</v>
      </c>
      <c r="G29" s="57">
        <v>3784.342275647</v>
      </c>
      <c r="H29" s="57">
        <v>3704.3903070279998</v>
      </c>
      <c r="I29" s="57">
        <v>79.951968618999999</v>
      </c>
      <c r="J29" s="57">
        <v>0</v>
      </c>
      <c r="K29" s="57">
        <v>0</v>
      </c>
      <c r="L29" s="57">
        <v>0</v>
      </c>
      <c r="M29" s="57">
        <v>0</v>
      </c>
      <c r="N29" s="58">
        <v>101.47415428995065</v>
      </c>
    </row>
    <row r="30" spans="1:14" x14ac:dyDescent="0.3">
      <c r="A30" s="65">
        <v>1997</v>
      </c>
      <c r="B30" s="66">
        <v>35765</v>
      </c>
      <c r="C30" s="57">
        <v>0</v>
      </c>
      <c r="D30" s="57">
        <v>0</v>
      </c>
      <c r="E30" s="57">
        <v>0</v>
      </c>
      <c r="F30" s="57">
        <v>0</v>
      </c>
      <c r="G30" s="57">
        <v>3552.1671925890414</v>
      </c>
      <c r="H30" s="57">
        <v>3391.4452859347352</v>
      </c>
      <c r="I30" s="57">
        <v>160.72190665430594</v>
      </c>
      <c r="J30" s="57">
        <v>0</v>
      </c>
      <c r="K30" s="57">
        <v>0</v>
      </c>
      <c r="L30" s="57">
        <v>0</v>
      </c>
      <c r="M30" s="57">
        <v>0</v>
      </c>
      <c r="N30" s="58">
        <v>76.012706344280019</v>
      </c>
    </row>
    <row r="31" spans="1:14" x14ac:dyDescent="0.3">
      <c r="A31" s="65">
        <v>1998</v>
      </c>
      <c r="B31" s="66">
        <v>35855</v>
      </c>
      <c r="C31" s="57">
        <v>0</v>
      </c>
      <c r="D31" s="57">
        <v>0</v>
      </c>
      <c r="E31" s="57">
        <v>0</v>
      </c>
      <c r="F31" s="57">
        <v>0</v>
      </c>
      <c r="G31" s="57">
        <v>3943.9145274224929</v>
      </c>
      <c r="H31" s="57">
        <v>3753.8946823083443</v>
      </c>
      <c r="I31" s="57">
        <v>190.01984511414861</v>
      </c>
      <c r="J31" s="57">
        <v>0</v>
      </c>
      <c r="K31" s="57">
        <v>0</v>
      </c>
      <c r="L31" s="57">
        <v>0</v>
      </c>
      <c r="M31" s="57">
        <v>0</v>
      </c>
      <c r="N31" s="58">
        <v>81.844968467381889</v>
      </c>
    </row>
    <row r="32" spans="1:14" x14ac:dyDescent="0.3">
      <c r="A32" s="65">
        <v>1998</v>
      </c>
      <c r="B32" s="66">
        <v>35947</v>
      </c>
      <c r="C32" s="57">
        <v>0</v>
      </c>
      <c r="D32" s="57">
        <v>0</v>
      </c>
      <c r="E32" s="57">
        <v>0</v>
      </c>
      <c r="F32" s="57">
        <v>0</v>
      </c>
      <c r="G32" s="57">
        <v>4420.8971351013279</v>
      </c>
      <c r="H32" s="57">
        <v>4213.1979846845752</v>
      </c>
      <c r="I32" s="57">
        <v>207.69915041675245</v>
      </c>
      <c r="J32" s="57">
        <v>0</v>
      </c>
      <c r="K32" s="57">
        <v>0</v>
      </c>
      <c r="L32" s="57">
        <v>0</v>
      </c>
      <c r="M32" s="57">
        <v>0</v>
      </c>
      <c r="N32" s="58">
        <v>85.365869063933602</v>
      </c>
    </row>
    <row r="33" spans="1:14" x14ac:dyDescent="0.3">
      <c r="A33" s="65">
        <v>1998</v>
      </c>
      <c r="B33" s="66">
        <v>36039</v>
      </c>
      <c r="C33" s="57">
        <v>0</v>
      </c>
      <c r="D33" s="57">
        <v>0</v>
      </c>
      <c r="E33" s="57">
        <v>0</v>
      </c>
      <c r="F33" s="57">
        <v>0</v>
      </c>
      <c r="G33" s="57">
        <v>5002.1091532318251</v>
      </c>
      <c r="H33" s="57">
        <v>4747.4064271729203</v>
      </c>
      <c r="I33" s="57">
        <v>254.702726058905</v>
      </c>
      <c r="J33" s="57">
        <v>0</v>
      </c>
      <c r="K33" s="57">
        <v>0</v>
      </c>
      <c r="L33" s="57">
        <v>0</v>
      </c>
      <c r="M33" s="57">
        <v>0</v>
      </c>
      <c r="N33" s="58">
        <v>89.801278154093239</v>
      </c>
    </row>
    <row r="34" spans="1:14" x14ac:dyDescent="0.3">
      <c r="A34" s="65">
        <v>1998</v>
      </c>
      <c r="B34" s="66">
        <v>36130</v>
      </c>
      <c r="C34" s="57">
        <v>0</v>
      </c>
      <c r="D34" s="57">
        <v>0</v>
      </c>
      <c r="E34" s="57">
        <v>0</v>
      </c>
      <c r="F34" s="57">
        <v>0</v>
      </c>
      <c r="G34" s="57">
        <v>5794.1578564196052</v>
      </c>
      <c r="H34" s="57">
        <v>5491.4259761782678</v>
      </c>
      <c r="I34" s="57">
        <v>302.73188024133736</v>
      </c>
      <c r="J34" s="57">
        <v>0</v>
      </c>
      <c r="K34" s="57">
        <v>0</v>
      </c>
      <c r="L34" s="57">
        <v>0</v>
      </c>
      <c r="M34" s="57">
        <v>0</v>
      </c>
      <c r="N34" s="58">
        <v>80.980877175818506</v>
      </c>
    </row>
    <row r="35" spans="1:14" x14ac:dyDescent="0.3">
      <c r="A35" s="65">
        <v>1999</v>
      </c>
      <c r="B35" s="66">
        <v>36220</v>
      </c>
      <c r="C35" s="57">
        <v>0</v>
      </c>
      <c r="D35" s="57">
        <v>0</v>
      </c>
      <c r="E35" s="57">
        <v>0</v>
      </c>
      <c r="F35" s="57">
        <v>0</v>
      </c>
      <c r="G35" s="57">
        <v>7072.4421086301627</v>
      </c>
      <c r="H35" s="57">
        <v>6760.9364017461749</v>
      </c>
      <c r="I35" s="57">
        <v>311.50570688398773</v>
      </c>
      <c r="J35" s="57">
        <v>0</v>
      </c>
      <c r="K35" s="57">
        <v>0</v>
      </c>
      <c r="L35" s="57">
        <v>0</v>
      </c>
      <c r="M35" s="57">
        <v>0</v>
      </c>
      <c r="N35" s="58">
        <v>90.998461720950942</v>
      </c>
    </row>
    <row r="36" spans="1:14" x14ac:dyDescent="0.3">
      <c r="A36" s="65">
        <v>1999</v>
      </c>
      <c r="B36" s="66">
        <v>36312</v>
      </c>
      <c r="C36" s="57">
        <v>0</v>
      </c>
      <c r="D36" s="57">
        <v>0</v>
      </c>
      <c r="E36" s="57">
        <v>0</v>
      </c>
      <c r="F36" s="57">
        <v>0</v>
      </c>
      <c r="G36" s="57">
        <v>6051.8442255069376</v>
      </c>
      <c r="H36" s="57">
        <v>5761.2392114343374</v>
      </c>
      <c r="I36" s="57">
        <v>290.6050140726</v>
      </c>
      <c r="J36" s="57">
        <v>0</v>
      </c>
      <c r="K36" s="57">
        <v>0</v>
      </c>
      <c r="L36" s="57">
        <v>0</v>
      </c>
      <c r="M36" s="57">
        <v>0</v>
      </c>
      <c r="N36" s="58">
        <v>81.037758483499587</v>
      </c>
    </row>
    <row r="37" spans="1:14" x14ac:dyDescent="0.3">
      <c r="A37" s="65">
        <v>1999</v>
      </c>
      <c r="B37" s="66">
        <v>36404</v>
      </c>
      <c r="C37" s="57">
        <v>0</v>
      </c>
      <c r="D37" s="57">
        <v>0</v>
      </c>
      <c r="E37" s="57">
        <v>0</v>
      </c>
      <c r="F37" s="57">
        <v>0</v>
      </c>
      <c r="G37" s="57">
        <v>5594.4951264070005</v>
      </c>
      <c r="H37" s="57">
        <v>5300.0628131470003</v>
      </c>
      <c r="I37" s="57">
        <v>294.43231326</v>
      </c>
      <c r="J37" s="57">
        <v>0</v>
      </c>
      <c r="K37" s="57">
        <v>0</v>
      </c>
      <c r="L37" s="57">
        <v>0</v>
      </c>
      <c r="M37" s="57">
        <v>0</v>
      </c>
      <c r="N37" s="58">
        <v>67.114156169094343</v>
      </c>
    </row>
    <row r="38" spans="1:14" x14ac:dyDescent="0.3">
      <c r="A38" s="65">
        <v>1999</v>
      </c>
      <c r="B38" s="66">
        <v>36495</v>
      </c>
      <c r="C38" s="57">
        <v>0</v>
      </c>
      <c r="D38" s="57">
        <v>0</v>
      </c>
      <c r="E38" s="57">
        <v>0</v>
      </c>
      <c r="F38" s="57">
        <v>0</v>
      </c>
      <c r="G38" s="57">
        <v>5614.3607577489984</v>
      </c>
      <c r="H38" s="57">
        <v>5320.9567822049994</v>
      </c>
      <c r="I38" s="57">
        <v>293.40397554399999</v>
      </c>
      <c r="J38" s="57">
        <v>0</v>
      </c>
      <c r="K38" s="57">
        <v>0</v>
      </c>
      <c r="L38" s="57">
        <v>0</v>
      </c>
      <c r="M38" s="59">
        <v>7.55</v>
      </c>
      <c r="N38" s="58">
        <v>55.712616772820006</v>
      </c>
    </row>
    <row r="39" spans="1:14" x14ac:dyDescent="0.3">
      <c r="A39" s="65">
        <v>2000</v>
      </c>
      <c r="B39" s="66">
        <v>36586</v>
      </c>
      <c r="C39" s="57">
        <v>0</v>
      </c>
      <c r="D39" s="57">
        <v>0</v>
      </c>
      <c r="E39" s="57">
        <v>0</v>
      </c>
      <c r="F39" s="57">
        <v>0</v>
      </c>
      <c r="G39" s="57">
        <v>11529.239711519569</v>
      </c>
      <c r="H39" s="57">
        <v>11239.995451480625</v>
      </c>
      <c r="I39" s="57">
        <v>289.24426003894331</v>
      </c>
      <c r="J39" s="57">
        <v>0</v>
      </c>
      <c r="K39" s="57">
        <v>0</v>
      </c>
      <c r="L39" s="57">
        <v>0</v>
      </c>
      <c r="M39" s="59">
        <v>8.86</v>
      </c>
      <c r="N39" s="58">
        <v>59.66176550380581</v>
      </c>
    </row>
    <row r="40" spans="1:14" x14ac:dyDescent="0.3">
      <c r="A40" s="65">
        <v>2000</v>
      </c>
      <c r="B40" s="66">
        <v>36678</v>
      </c>
      <c r="C40" s="57">
        <v>0</v>
      </c>
      <c r="D40" s="57">
        <v>0</v>
      </c>
      <c r="E40" s="57">
        <v>0</v>
      </c>
      <c r="F40" s="57">
        <v>0</v>
      </c>
      <c r="G40" s="57">
        <v>12860.922273713006</v>
      </c>
      <c r="H40" s="57">
        <v>12541.332892365006</v>
      </c>
      <c r="I40" s="57">
        <v>319.58938134800007</v>
      </c>
      <c r="J40" s="57">
        <v>0</v>
      </c>
      <c r="K40" s="57">
        <v>0</v>
      </c>
      <c r="L40" s="57">
        <v>0</v>
      </c>
      <c r="M40" s="59">
        <v>10.06</v>
      </c>
      <c r="N40" s="58">
        <v>60.115023039934705</v>
      </c>
    </row>
    <row r="41" spans="1:14" x14ac:dyDescent="0.3">
      <c r="A41" s="65">
        <v>2000</v>
      </c>
      <c r="B41" s="66">
        <v>36770</v>
      </c>
      <c r="C41" s="57">
        <v>0</v>
      </c>
      <c r="D41" s="57">
        <v>0</v>
      </c>
      <c r="E41" s="57">
        <v>0</v>
      </c>
      <c r="F41" s="57">
        <v>0</v>
      </c>
      <c r="G41" s="57">
        <v>14037.324181160311</v>
      </c>
      <c r="H41" s="57">
        <v>13674.680463865448</v>
      </c>
      <c r="I41" s="57">
        <v>362.64371729486248</v>
      </c>
      <c r="J41" s="57">
        <v>0</v>
      </c>
      <c r="K41" s="57">
        <v>0</v>
      </c>
      <c r="L41" s="57">
        <v>0</v>
      </c>
      <c r="M41" s="59">
        <v>10.29</v>
      </c>
      <c r="N41" s="58">
        <v>58.756052260736013</v>
      </c>
    </row>
    <row r="42" spans="1:14" x14ac:dyDescent="0.3">
      <c r="A42" s="65">
        <v>2000</v>
      </c>
      <c r="B42" s="66">
        <v>36861</v>
      </c>
      <c r="C42" s="57">
        <v>0</v>
      </c>
      <c r="D42" s="57">
        <v>0</v>
      </c>
      <c r="E42" s="57">
        <v>0</v>
      </c>
      <c r="F42" s="57">
        <v>0</v>
      </c>
      <c r="G42" s="57">
        <v>15489.66506869005</v>
      </c>
      <c r="H42" s="57">
        <v>15061.707726876506</v>
      </c>
      <c r="I42" s="57">
        <v>427.95734181354408</v>
      </c>
      <c r="J42" s="57">
        <v>0</v>
      </c>
      <c r="K42" s="57">
        <v>0</v>
      </c>
      <c r="L42" s="57">
        <v>0</v>
      </c>
      <c r="M42" s="59">
        <v>8.6199999999999992</v>
      </c>
      <c r="N42" s="58">
        <v>52.967002495826563</v>
      </c>
    </row>
    <row r="43" spans="1:14" x14ac:dyDescent="0.3">
      <c r="A43" s="65">
        <v>2001</v>
      </c>
      <c r="B43" s="66">
        <v>36951</v>
      </c>
      <c r="C43" s="57">
        <v>0</v>
      </c>
      <c r="D43" s="57">
        <v>0</v>
      </c>
      <c r="E43" s="57">
        <v>0</v>
      </c>
      <c r="F43" s="57">
        <v>0</v>
      </c>
      <c r="G43" s="57">
        <v>16904.607164690504</v>
      </c>
      <c r="H43" s="57">
        <v>16439.315528910356</v>
      </c>
      <c r="I43" s="57">
        <v>465.29163578014493</v>
      </c>
      <c r="J43" s="57">
        <v>0</v>
      </c>
      <c r="K43" s="57">
        <v>0</v>
      </c>
      <c r="L43" s="57">
        <v>0</v>
      </c>
      <c r="M43" s="59">
        <v>8.49</v>
      </c>
      <c r="N43" s="58">
        <v>56.833267360430597</v>
      </c>
    </row>
    <row r="44" spans="1:14" x14ac:dyDescent="0.3">
      <c r="A44" s="65">
        <v>2001</v>
      </c>
      <c r="B44" s="66">
        <v>37043</v>
      </c>
      <c r="C44" s="57">
        <v>0</v>
      </c>
      <c r="D44" s="57">
        <v>0</v>
      </c>
      <c r="E44" s="57">
        <v>0</v>
      </c>
      <c r="F44" s="57">
        <v>0</v>
      </c>
      <c r="G44" s="57">
        <v>18251.897302464109</v>
      </c>
      <c r="H44" s="57">
        <v>17731.051304476365</v>
      </c>
      <c r="I44" s="57">
        <v>520.84599798774195</v>
      </c>
      <c r="J44" s="57">
        <v>0</v>
      </c>
      <c r="K44" s="57">
        <v>0</v>
      </c>
      <c r="L44" s="57">
        <v>0</v>
      </c>
      <c r="M44" s="59">
        <v>12.29</v>
      </c>
      <c r="N44" s="58">
        <v>58.837146424076629</v>
      </c>
    </row>
    <row r="45" spans="1:14" x14ac:dyDescent="0.3">
      <c r="A45" s="65">
        <v>2001</v>
      </c>
      <c r="B45" s="66">
        <v>37135</v>
      </c>
      <c r="C45" s="57">
        <v>0</v>
      </c>
      <c r="D45" s="57">
        <v>0</v>
      </c>
      <c r="E45" s="57">
        <v>0</v>
      </c>
      <c r="F45" s="57">
        <v>0</v>
      </c>
      <c r="G45" s="57">
        <v>20940.121702403711</v>
      </c>
      <c r="H45" s="57">
        <v>20307.720130736732</v>
      </c>
      <c r="I45" s="57">
        <v>632.40157166697645</v>
      </c>
      <c r="J45" s="57">
        <v>0</v>
      </c>
      <c r="K45" s="57">
        <v>0</v>
      </c>
      <c r="L45" s="57">
        <v>0</v>
      </c>
      <c r="M45" s="59">
        <v>12.726138636133278</v>
      </c>
      <c r="N45" s="58">
        <v>57.190365644349953</v>
      </c>
    </row>
    <row r="46" spans="1:14" x14ac:dyDescent="0.3">
      <c r="A46" s="65">
        <v>2001</v>
      </c>
      <c r="B46" s="66">
        <v>37226</v>
      </c>
      <c r="C46" s="57">
        <v>0</v>
      </c>
      <c r="D46" s="57">
        <v>0</v>
      </c>
      <c r="E46" s="57">
        <v>0</v>
      </c>
      <c r="F46" s="57">
        <v>0</v>
      </c>
      <c r="G46" s="57">
        <v>22891.550155685763</v>
      </c>
      <c r="H46" s="57">
        <v>22089.325283680762</v>
      </c>
      <c r="I46" s="57">
        <v>802.22487200500007</v>
      </c>
      <c r="J46" s="57">
        <v>0</v>
      </c>
      <c r="K46" s="57">
        <v>0</v>
      </c>
      <c r="L46" s="57">
        <v>0</v>
      </c>
      <c r="M46" s="59">
        <v>12.109265413640195</v>
      </c>
      <c r="N46" s="58">
        <v>56.418915553318755</v>
      </c>
    </row>
    <row r="47" spans="1:14" x14ac:dyDescent="0.3">
      <c r="A47" s="65">
        <v>2002</v>
      </c>
      <c r="B47" s="66">
        <v>37316</v>
      </c>
      <c r="C47" s="57">
        <v>0</v>
      </c>
      <c r="D47" s="57">
        <v>0</v>
      </c>
      <c r="E47" s="57">
        <v>0</v>
      </c>
      <c r="F47" s="57">
        <v>0</v>
      </c>
      <c r="G47" s="57">
        <v>24756.849461625861</v>
      </c>
      <c r="H47" s="57">
        <v>23838.82221831775</v>
      </c>
      <c r="I47" s="57">
        <v>918.02724330811373</v>
      </c>
      <c r="J47" s="57">
        <v>0</v>
      </c>
      <c r="K47" s="57">
        <v>0</v>
      </c>
      <c r="L47" s="57">
        <v>0</v>
      </c>
      <c r="M47" s="59">
        <v>11.746949046474905</v>
      </c>
      <c r="N47" s="58">
        <v>61.347049869194699</v>
      </c>
    </row>
    <row r="48" spans="1:14" x14ac:dyDescent="0.3">
      <c r="A48" s="65">
        <v>2002</v>
      </c>
      <c r="B48" s="66">
        <v>37408</v>
      </c>
      <c r="C48" s="57">
        <v>0</v>
      </c>
      <c r="D48" s="57">
        <v>0</v>
      </c>
      <c r="E48" s="57">
        <v>0</v>
      </c>
      <c r="F48" s="57">
        <v>0</v>
      </c>
      <c r="G48" s="57">
        <v>27746.866103768727</v>
      </c>
      <c r="H48" s="57">
        <v>26556.793877886234</v>
      </c>
      <c r="I48" s="57">
        <v>1190.0722258824933</v>
      </c>
      <c r="J48" s="57">
        <v>0</v>
      </c>
      <c r="K48" s="57">
        <v>0</v>
      </c>
      <c r="L48" s="57">
        <v>0</v>
      </c>
      <c r="M48" s="59">
        <v>12.110159741684257</v>
      </c>
      <c r="N48" s="58">
        <v>64.512113076210127</v>
      </c>
    </row>
    <row r="49" spans="1:14" x14ac:dyDescent="0.3">
      <c r="A49" s="65">
        <v>2002</v>
      </c>
      <c r="B49" s="66">
        <v>37500</v>
      </c>
      <c r="C49" s="57">
        <v>0</v>
      </c>
      <c r="D49" s="57">
        <v>0</v>
      </c>
      <c r="E49" s="57">
        <v>0</v>
      </c>
      <c r="F49" s="57">
        <v>0</v>
      </c>
      <c r="G49" s="57">
        <v>29041.641721772987</v>
      </c>
      <c r="H49" s="57">
        <v>27501.853058232067</v>
      </c>
      <c r="I49" s="57">
        <v>1539.7886635409186</v>
      </c>
      <c r="J49" s="57">
        <v>0</v>
      </c>
      <c r="K49" s="57">
        <v>0</v>
      </c>
      <c r="L49" s="57">
        <v>0</v>
      </c>
      <c r="M49" s="59">
        <v>12.008035262772109</v>
      </c>
      <c r="N49" s="58">
        <v>65.293039434862521</v>
      </c>
    </row>
    <row r="50" spans="1:14" x14ac:dyDescent="0.3">
      <c r="A50" s="65">
        <v>2002</v>
      </c>
      <c r="B50" s="66">
        <v>37591</v>
      </c>
      <c r="C50" s="57">
        <v>0</v>
      </c>
      <c r="D50" s="57">
        <v>0</v>
      </c>
      <c r="E50" s="57">
        <v>0</v>
      </c>
      <c r="F50" s="57">
        <v>0</v>
      </c>
      <c r="G50" s="57">
        <v>30678.73579132538</v>
      </c>
      <c r="H50" s="57">
        <v>28585.346636298698</v>
      </c>
      <c r="I50" s="57">
        <v>2093.3891550266794</v>
      </c>
      <c r="J50" s="57">
        <v>0</v>
      </c>
      <c r="K50" s="57">
        <v>0</v>
      </c>
      <c r="L50" s="57">
        <v>0</v>
      </c>
      <c r="M50" s="59">
        <v>11.6104419369314</v>
      </c>
      <c r="N50" s="58">
        <v>60.297678391728269</v>
      </c>
    </row>
    <row r="51" spans="1:14" x14ac:dyDescent="0.3">
      <c r="A51" s="65">
        <v>2003</v>
      </c>
      <c r="B51" s="66">
        <v>37681</v>
      </c>
      <c r="C51" s="57">
        <v>0</v>
      </c>
      <c r="D51" s="57">
        <v>0</v>
      </c>
      <c r="E51" s="57">
        <v>0</v>
      </c>
      <c r="F51" s="57">
        <v>0</v>
      </c>
      <c r="G51" s="57">
        <v>32790.348057850817</v>
      </c>
      <c r="H51" s="57">
        <v>30203.737789356379</v>
      </c>
      <c r="I51" s="57">
        <v>2586.6102684944376</v>
      </c>
      <c r="J51" s="57">
        <v>0</v>
      </c>
      <c r="K51" s="57">
        <v>0</v>
      </c>
      <c r="L51" s="57">
        <v>0</v>
      </c>
      <c r="M51" s="59">
        <v>12.0469598825087</v>
      </c>
      <c r="N51" s="58">
        <v>67.821862185232931</v>
      </c>
    </row>
    <row r="52" spans="1:14" x14ac:dyDescent="0.3">
      <c r="A52" s="65">
        <v>2003</v>
      </c>
      <c r="B52" s="66">
        <v>37773</v>
      </c>
      <c r="C52" s="57">
        <v>0</v>
      </c>
      <c r="D52" s="57">
        <v>0</v>
      </c>
      <c r="E52" s="57">
        <v>0</v>
      </c>
      <c r="F52" s="57">
        <v>0</v>
      </c>
      <c r="G52" s="57">
        <v>35494.610795604007</v>
      </c>
      <c r="H52" s="57">
        <v>31532.092521898758</v>
      </c>
      <c r="I52" s="57">
        <v>3962.5182737052432</v>
      </c>
      <c r="J52" s="57">
        <v>0</v>
      </c>
      <c r="K52" s="57">
        <v>0</v>
      </c>
      <c r="L52" s="57">
        <v>0</v>
      </c>
      <c r="M52" s="59">
        <v>11.767623897420751</v>
      </c>
      <c r="N52" s="58">
        <v>74.689426007563441</v>
      </c>
    </row>
    <row r="53" spans="1:14" x14ac:dyDescent="0.3">
      <c r="A53" s="65">
        <v>2003</v>
      </c>
      <c r="B53" s="66">
        <v>37865</v>
      </c>
      <c r="C53" s="57">
        <v>0</v>
      </c>
      <c r="D53" s="57">
        <v>0</v>
      </c>
      <c r="E53" s="57">
        <v>0</v>
      </c>
      <c r="F53" s="57">
        <v>0</v>
      </c>
      <c r="G53" s="57">
        <v>38895.58945946442</v>
      </c>
      <c r="H53" s="57">
        <v>33183.678760524061</v>
      </c>
      <c r="I53" s="57">
        <v>5711.9106989403554</v>
      </c>
      <c r="J53" s="57">
        <v>0</v>
      </c>
      <c r="K53" s="57">
        <v>0</v>
      </c>
      <c r="L53" s="57">
        <v>0</v>
      </c>
      <c r="M53" s="59">
        <v>11.440680276999608</v>
      </c>
      <c r="N53" s="58">
        <v>81.118135892042275</v>
      </c>
    </row>
    <row r="54" spans="1:14" x14ac:dyDescent="0.3">
      <c r="A54" s="65">
        <v>2003</v>
      </c>
      <c r="B54" s="66">
        <v>37956</v>
      </c>
      <c r="C54" s="57">
        <v>0</v>
      </c>
      <c r="D54" s="57">
        <v>0</v>
      </c>
      <c r="E54" s="57">
        <v>0</v>
      </c>
      <c r="F54" s="57">
        <v>0</v>
      </c>
      <c r="G54" s="57">
        <v>43007.740571848262</v>
      </c>
      <c r="H54" s="57">
        <v>35503.158632569612</v>
      </c>
      <c r="I54" s="57">
        <v>7504.5819392786507</v>
      </c>
      <c r="J54" s="57">
        <v>0</v>
      </c>
      <c r="K54" s="57">
        <v>0</v>
      </c>
      <c r="L54" s="57">
        <v>0</v>
      </c>
      <c r="M54" s="59">
        <v>10.889132586700377</v>
      </c>
      <c r="N54" s="58">
        <v>82.544744907321814</v>
      </c>
    </row>
    <row r="55" spans="1:14" x14ac:dyDescent="0.3">
      <c r="A55" s="65">
        <v>2004</v>
      </c>
      <c r="B55" s="66">
        <v>38047</v>
      </c>
      <c r="C55" s="57">
        <v>46.182385845691599</v>
      </c>
      <c r="D55" s="57">
        <v>54.330172378756039</v>
      </c>
      <c r="E55" s="57">
        <v>0</v>
      </c>
      <c r="F55" s="57">
        <v>0</v>
      </c>
      <c r="G55" s="57">
        <v>47109.87519845974</v>
      </c>
      <c r="H55" s="57">
        <v>39018.580454759045</v>
      </c>
      <c r="I55" s="57">
        <v>8091.2947437006933</v>
      </c>
      <c r="J55" s="57">
        <v>0</v>
      </c>
      <c r="K55" s="57">
        <v>0</v>
      </c>
      <c r="L55" s="57">
        <v>0</v>
      </c>
      <c r="M55" s="59">
        <v>10.490326263032998</v>
      </c>
      <c r="N55" s="58">
        <v>84.854533865109943</v>
      </c>
    </row>
    <row r="56" spans="1:14" x14ac:dyDescent="0.3">
      <c r="A56" s="65">
        <v>2004</v>
      </c>
      <c r="B56" s="66">
        <v>38139</v>
      </c>
      <c r="C56" s="57">
        <v>49.471368804757709</v>
      </c>
      <c r="D56" s="57">
        <v>58.199418366044604</v>
      </c>
      <c r="E56" s="57">
        <v>0</v>
      </c>
      <c r="F56" s="57">
        <v>0</v>
      </c>
      <c r="G56" s="57">
        <v>50080.13547804136</v>
      </c>
      <c r="H56" s="57">
        <v>40829.667878247645</v>
      </c>
      <c r="I56" s="57">
        <v>9250.4675997937156</v>
      </c>
      <c r="J56" s="57">
        <v>0</v>
      </c>
      <c r="K56" s="57">
        <v>0</v>
      </c>
      <c r="L56" s="57">
        <v>0</v>
      </c>
      <c r="M56" s="59">
        <v>9.4978329902090675</v>
      </c>
      <c r="N56" s="58">
        <v>88.844031223467127</v>
      </c>
    </row>
    <row r="57" spans="1:14" x14ac:dyDescent="0.3">
      <c r="A57" s="65">
        <v>2004</v>
      </c>
      <c r="B57" s="66">
        <v>38231</v>
      </c>
      <c r="C57" s="57">
        <v>52.760351763823849</v>
      </c>
      <c r="D57" s="57">
        <v>62.068664353333169</v>
      </c>
      <c r="E57" s="57">
        <v>0</v>
      </c>
      <c r="F57" s="57">
        <v>0</v>
      </c>
      <c r="G57" s="57">
        <v>56024.810165921845</v>
      </c>
      <c r="H57" s="57">
        <v>45320.830634488389</v>
      </c>
      <c r="I57" s="57">
        <v>10703.979531433453</v>
      </c>
      <c r="J57" s="57">
        <v>0</v>
      </c>
      <c r="K57" s="57">
        <v>0</v>
      </c>
      <c r="L57" s="57">
        <v>0</v>
      </c>
      <c r="M57" s="59">
        <v>9.0804006839067029</v>
      </c>
      <c r="N57" s="58">
        <v>86.749703552537554</v>
      </c>
    </row>
    <row r="58" spans="1:14" x14ac:dyDescent="0.3">
      <c r="A58" s="65">
        <v>2004</v>
      </c>
      <c r="B58" s="66">
        <v>38322</v>
      </c>
      <c r="C58" s="57">
        <v>56.049334722889988</v>
      </c>
      <c r="D58" s="57">
        <v>65.937910340621741</v>
      </c>
      <c r="E58" s="57">
        <v>0</v>
      </c>
      <c r="F58" s="57">
        <v>0</v>
      </c>
      <c r="G58" s="57">
        <v>64274.145060690971</v>
      </c>
      <c r="H58" s="57">
        <v>51357.535707546296</v>
      </c>
      <c r="I58" s="57">
        <v>12916.609353144679</v>
      </c>
      <c r="J58" s="57">
        <v>0</v>
      </c>
      <c r="K58" s="57">
        <v>0</v>
      </c>
      <c r="L58" s="57">
        <v>0</v>
      </c>
      <c r="M58" s="59">
        <v>8.9333129106623517</v>
      </c>
      <c r="N58" s="58">
        <v>70.854136128672806</v>
      </c>
    </row>
    <row r="59" spans="1:14" x14ac:dyDescent="0.3">
      <c r="A59" s="65">
        <v>2005</v>
      </c>
      <c r="B59" s="66">
        <v>38412</v>
      </c>
      <c r="C59" s="57">
        <v>64.446738022633312</v>
      </c>
      <c r="D59" s="57">
        <v>75.816836265613816</v>
      </c>
      <c r="E59" s="57">
        <v>39.548307958727101</v>
      </c>
      <c r="F59" s="57">
        <v>39.548307958727193</v>
      </c>
      <c r="G59" s="57">
        <v>67183.932531663071</v>
      </c>
      <c r="H59" s="57">
        <v>53050.709598343383</v>
      </c>
      <c r="I59" s="57">
        <v>14133.222933319688</v>
      </c>
      <c r="J59" s="57">
        <v>0</v>
      </c>
      <c r="K59" s="57">
        <v>0</v>
      </c>
      <c r="L59" s="57">
        <v>0</v>
      </c>
      <c r="M59" s="59">
        <v>8.4314968138182547</v>
      </c>
      <c r="N59" s="58">
        <v>71.170399300199961</v>
      </c>
    </row>
    <row r="60" spans="1:14" x14ac:dyDescent="0.3">
      <c r="A60" s="65">
        <v>2005</v>
      </c>
      <c r="B60" s="66">
        <v>38504</v>
      </c>
      <c r="C60" s="57">
        <v>72.844141322376643</v>
      </c>
      <c r="D60" s="57">
        <v>85.695762190605905</v>
      </c>
      <c r="E60" s="57">
        <v>47.245049171494017</v>
      </c>
      <c r="F60" s="57">
        <v>47.245049171494038</v>
      </c>
      <c r="G60" s="57">
        <v>74605.60930598728</v>
      </c>
      <c r="H60" s="57">
        <v>57179.112251156264</v>
      </c>
      <c r="I60" s="57">
        <v>17426.497054831016</v>
      </c>
      <c r="J60" s="57">
        <v>0</v>
      </c>
      <c r="K60" s="57">
        <v>0</v>
      </c>
      <c r="L60" s="57">
        <v>0</v>
      </c>
      <c r="M60" s="59">
        <v>8.0858077909949788</v>
      </c>
      <c r="N60" s="58">
        <v>74.575928991013157</v>
      </c>
    </row>
    <row r="61" spans="1:14" x14ac:dyDescent="0.3">
      <c r="A61" s="65">
        <v>2005</v>
      </c>
      <c r="B61" s="66">
        <v>38596</v>
      </c>
      <c r="C61" s="57">
        <v>81.241544622119974</v>
      </c>
      <c r="D61" s="57">
        <v>95.574688115597979</v>
      </c>
      <c r="E61" s="57">
        <v>53.982189098717882</v>
      </c>
      <c r="F61" s="57">
        <v>53.982189098717882</v>
      </c>
      <c r="G61" s="57">
        <v>81862.644693630922</v>
      </c>
      <c r="H61" s="57">
        <v>60822.530429238912</v>
      </c>
      <c r="I61" s="57">
        <v>21040.114264391999</v>
      </c>
      <c r="J61" s="57">
        <v>0</v>
      </c>
      <c r="K61" s="57">
        <v>0</v>
      </c>
      <c r="L61" s="57">
        <v>0</v>
      </c>
      <c r="M61" s="59">
        <v>8.4315791268551497</v>
      </c>
      <c r="N61" s="58">
        <v>78.036600428729074</v>
      </c>
    </row>
    <row r="62" spans="1:14" x14ac:dyDescent="0.3">
      <c r="A62" s="65">
        <v>2005</v>
      </c>
      <c r="B62" s="66">
        <v>38687</v>
      </c>
      <c r="C62" s="57">
        <v>89.638947921863306</v>
      </c>
      <c r="D62" s="57">
        <v>105.45361404059005</v>
      </c>
      <c r="E62" s="57">
        <v>59.928656361474438</v>
      </c>
      <c r="F62" s="57">
        <v>59.928656361474417</v>
      </c>
      <c r="G62" s="57">
        <v>87605.315267193553</v>
      </c>
      <c r="H62" s="57">
        <v>64348.002047264861</v>
      </c>
      <c r="I62" s="57">
        <v>23257.313219928699</v>
      </c>
      <c r="J62" s="57">
        <v>0</v>
      </c>
      <c r="K62" s="57">
        <v>0</v>
      </c>
      <c r="L62" s="57">
        <v>0</v>
      </c>
      <c r="M62" s="59">
        <v>9.1843624145277865</v>
      </c>
      <c r="N62" s="58">
        <v>80.410096760718432</v>
      </c>
    </row>
    <row r="63" spans="1:14" x14ac:dyDescent="0.3">
      <c r="A63" s="65">
        <v>2006</v>
      </c>
      <c r="B63" s="66">
        <v>38777</v>
      </c>
      <c r="C63" s="57">
        <v>97.299912281430736</v>
      </c>
      <c r="D63" s="57">
        <v>114.46617384279514</v>
      </c>
      <c r="E63" s="57">
        <v>50.977249224405405</v>
      </c>
      <c r="F63" s="57">
        <v>50.977249224405384</v>
      </c>
      <c r="G63" s="57">
        <v>90847.055924836372</v>
      </c>
      <c r="H63" s="57">
        <v>64509.582667310046</v>
      </c>
      <c r="I63" s="57">
        <v>26337.473257526322</v>
      </c>
      <c r="J63" s="57">
        <v>0</v>
      </c>
      <c r="K63" s="57">
        <v>0</v>
      </c>
      <c r="L63" s="57">
        <v>0</v>
      </c>
      <c r="M63" s="59">
        <v>9.2096281099778103</v>
      </c>
      <c r="N63" s="58">
        <v>85.286010581308688</v>
      </c>
    </row>
    <row r="64" spans="1:14" x14ac:dyDescent="0.3">
      <c r="A64" s="65">
        <v>2006</v>
      </c>
      <c r="B64" s="66">
        <v>38869</v>
      </c>
      <c r="C64" s="57">
        <v>104.96087664099817</v>
      </c>
      <c r="D64" s="57">
        <v>123.47873364500022</v>
      </c>
      <c r="E64" s="57">
        <v>44.089661482159229</v>
      </c>
      <c r="F64" s="57">
        <v>44.089661482159201</v>
      </c>
      <c r="G64" s="57">
        <v>105392.16854291125</v>
      </c>
      <c r="H64" s="57">
        <v>72597.394140454169</v>
      </c>
      <c r="I64" s="57">
        <v>32794.7744024571</v>
      </c>
      <c r="J64" s="57">
        <v>0</v>
      </c>
      <c r="K64" s="57">
        <v>0</v>
      </c>
      <c r="L64" s="57">
        <v>0</v>
      </c>
      <c r="M64" s="59">
        <v>8.9814030261039033</v>
      </c>
      <c r="N64" s="58">
        <v>93.168275327567542</v>
      </c>
    </row>
    <row r="65" spans="1:14" x14ac:dyDescent="0.3">
      <c r="A65" s="65">
        <v>2006</v>
      </c>
      <c r="B65" s="66">
        <v>38961</v>
      </c>
      <c r="C65" s="57">
        <v>112.62184100056557</v>
      </c>
      <c r="D65" s="57">
        <v>132.49129344720527</v>
      </c>
      <c r="E65" s="57">
        <v>38.625922887612774</v>
      </c>
      <c r="F65" s="57">
        <v>38.625922887612774</v>
      </c>
      <c r="G65" s="57">
        <v>119425.7875260757</v>
      </c>
      <c r="H65" s="57">
        <v>80447.872636687709</v>
      </c>
      <c r="I65" s="57">
        <v>38977.914889387983</v>
      </c>
      <c r="J65" s="57">
        <v>0</v>
      </c>
      <c r="K65" s="57">
        <v>0</v>
      </c>
      <c r="L65" s="57">
        <v>0</v>
      </c>
      <c r="M65" s="59">
        <v>8.9898524722854845</v>
      </c>
      <c r="N65" s="58">
        <v>102.09817132282731</v>
      </c>
    </row>
    <row r="66" spans="1:14" x14ac:dyDescent="0.3">
      <c r="A66" s="65">
        <v>2006</v>
      </c>
      <c r="B66" s="66">
        <v>39052</v>
      </c>
      <c r="C66" s="57">
        <v>120.282805360133</v>
      </c>
      <c r="D66" s="57">
        <v>141.50385324941035</v>
      </c>
      <c r="E66" s="57">
        <v>34.185873605947933</v>
      </c>
      <c r="F66" s="57">
        <v>34.185873605947961</v>
      </c>
      <c r="G66" s="57">
        <v>129718.12983667733</v>
      </c>
      <c r="H66" s="57">
        <v>87265.224626104944</v>
      </c>
      <c r="I66" s="57">
        <v>42452.905210572375</v>
      </c>
      <c r="J66" s="57">
        <v>0</v>
      </c>
      <c r="K66" s="57">
        <v>0</v>
      </c>
      <c r="L66" s="57">
        <v>0</v>
      </c>
      <c r="M66" s="59">
        <v>8.6253613479391298</v>
      </c>
      <c r="N66" s="58">
        <v>98.090993172276043</v>
      </c>
    </row>
    <row r="67" spans="1:14" x14ac:dyDescent="0.3">
      <c r="A67" s="65">
        <v>2007</v>
      </c>
      <c r="B67" s="66">
        <v>39142</v>
      </c>
      <c r="C67" s="57">
        <v>137.82071550558899</v>
      </c>
      <c r="D67" s="57">
        <v>162.1359116395823</v>
      </c>
      <c r="E67" s="57">
        <v>41.645261824035053</v>
      </c>
      <c r="F67" s="57">
        <v>41.645261824035053</v>
      </c>
      <c r="G67" s="57">
        <v>138839.17406125818</v>
      </c>
      <c r="H67" s="57">
        <v>91504.505576984666</v>
      </c>
      <c r="I67" s="57">
        <v>47334.668484273505</v>
      </c>
      <c r="J67" s="57">
        <v>0</v>
      </c>
      <c r="K67" s="57">
        <v>0</v>
      </c>
      <c r="L67" s="57">
        <v>0</v>
      </c>
      <c r="M67" s="59">
        <v>8.4389079510200489</v>
      </c>
      <c r="N67" s="58">
        <v>103.10011368290156</v>
      </c>
    </row>
    <row r="68" spans="1:14" x14ac:dyDescent="0.3">
      <c r="A68" s="65">
        <v>2007</v>
      </c>
      <c r="B68" s="66">
        <v>39234</v>
      </c>
      <c r="C68" s="57">
        <v>155.35862565104503</v>
      </c>
      <c r="D68" s="57">
        <v>182.76797002975428</v>
      </c>
      <c r="E68" s="57">
        <v>48.015747031557552</v>
      </c>
      <c r="F68" s="57">
        <v>48.015747031557552</v>
      </c>
      <c r="G68" s="57">
        <v>151247.47422385987</v>
      </c>
      <c r="H68" s="57">
        <v>97709.296557006281</v>
      </c>
      <c r="I68" s="57">
        <v>53538.17766685356</v>
      </c>
      <c r="J68" s="57">
        <v>0</v>
      </c>
      <c r="K68" s="57">
        <v>0</v>
      </c>
      <c r="L68" s="57">
        <v>0</v>
      </c>
      <c r="M68" s="59">
        <v>8.2278651844892163</v>
      </c>
      <c r="N68" s="58">
        <v>112.36449197860013</v>
      </c>
    </row>
    <row r="69" spans="1:14" x14ac:dyDescent="0.3">
      <c r="A69" s="65">
        <v>2007</v>
      </c>
      <c r="B69" s="66">
        <v>39326</v>
      </c>
      <c r="C69" s="57">
        <v>172.89653579650104</v>
      </c>
      <c r="D69" s="57">
        <v>203.40002841992623</v>
      </c>
      <c r="E69" s="57">
        <v>53.519543154717894</v>
      </c>
      <c r="F69" s="57">
        <v>53.519543154717923</v>
      </c>
      <c r="G69" s="57">
        <v>178488.93397664922</v>
      </c>
      <c r="H69" s="57">
        <v>112558.46260823797</v>
      </c>
      <c r="I69" s="57">
        <v>65930.471368411236</v>
      </c>
      <c r="J69" s="57">
        <v>0</v>
      </c>
      <c r="K69" s="57">
        <v>0</v>
      </c>
      <c r="L69" s="57">
        <v>0</v>
      </c>
      <c r="M69" s="59">
        <v>7.9069080939539989</v>
      </c>
      <c r="N69" s="58">
        <v>121.84917523223554</v>
      </c>
    </row>
    <row r="70" spans="1:14" x14ac:dyDescent="0.3">
      <c r="A70" s="65">
        <v>2007</v>
      </c>
      <c r="B70" s="66">
        <v>39417</v>
      </c>
      <c r="C70" s="57">
        <v>190.43444594195705</v>
      </c>
      <c r="D70" s="57">
        <v>224.03208681009818</v>
      </c>
      <c r="E70" s="57">
        <v>58.322251773049686</v>
      </c>
      <c r="F70" s="57">
        <v>58.322251773049658</v>
      </c>
      <c r="G70" s="57">
        <v>205321.12194143585</v>
      </c>
      <c r="H70" s="57">
        <v>128661.91711982629</v>
      </c>
      <c r="I70" s="57">
        <v>76659.204821609557</v>
      </c>
      <c r="J70" s="57">
        <v>0</v>
      </c>
      <c r="K70" s="57">
        <v>0</v>
      </c>
      <c r="L70" s="57">
        <v>0</v>
      </c>
      <c r="M70" s="59">
        <v>7.32</v>
      </c>
      <c r="N70" s="58">
        <v>108.72</v>
      </c>
    </row>
    <row r="71" spans="1:14" x14ac:dyDescent="0.3">
      <c r="A71" s="65">
        <v>2008</v>
      </c>
      <c r="B71" s="66">
        <v>39508</v>
      </c>
      <c r="C71" s="57">
        <v>196.83579980656299</v>
      </c>
      <c r="D71" s="57">
        <v>231.56280772355444</v>
      </c>
      <c r="E71" s="57">
        <v>42.820184240431388</v>
      </c>
      <c r="F71" s="57">
        <v>42.820184240431367</v>
      </c>
      <c r="G71" s="57">
        <v>226009.8485092</v>
      </c>
      <c r="H71" s="57">
        <v>139773.9065602</v>
      </c>
      <c r="I71" s="57">
        <v>86235.941949</v>
      </c>
      <c r="J71" s="57">
        <v>0</v>
      </c>
      <c r="K71" s="57">
        <v>0</v>
      </c>
      <c r="L71" s="57">
        <v>0</v>
      </c>
      <c r="M71" s="59">
        <v>7.2</v>
      </c>
      <c r="N71" s="58">
        <v>116.1</v>
      </c>
    </row>
    <row r="72" spans="1:14" x14ac:dyDescent="0.3">
      <c r="A72" s="65">
        <v>2008</v>
      </c>
      <c r="B72" s="66">
        <v>39600</v>
      </c>
      <c r="C72" s="57">
        <v>203.23715367116893</v>
      </c>
      <c r="D72" s="57">
        <v>239.09352863701073</v>
      </c>
      <c r="E72" s="57">
        <v>30.818068722920522</v>
      </c>
      <c r="F72" s="57">
        <v>30.818068722920522</v>
      </c>
      <c r="G72" s="57">
        <v>243404.28219550001</v>
      </c>
      <c r="H72" s="57">
        <v>149164.02163949999</v>
      </c>
      <c r="I72" s="57">
        <v>94240.260555999994</v>
      </c>
      <c r="J72" s="57">
        <v>0</v>
      </c>
      <c r="K72" s="57">
        <v>0</v>
      </c>
      <c r="L72" s="57">
        <v>0</v>
      </c>
      <c r="M72" s="59">
        <v>7.3</v>
      </c>
      <c r="N72" s="58">
        <v>119.64</v>
      </c>
    </row>
    <row r="73" spans="1:14" x14ac:dyDescent="0.3">
      <c r="A73" s="65">
        <v>2008</v>
      </c>
      <c r="B73" s="66">
        <v>39692</v>
      </c>
      <c r="C73" s="57">
        <v>209.63850753577481</v>
      </c>
      <c r="D73" s="57">
        <v>246.62424955046697</v>
      </c>
      <c r="E73" s="57">
        <v>21.250843210947281</v>
      </c>
      <c r="F73" s="57">
        <v>21.250843210947281</v>
      </c>
      <c r="G73" s="57">
        <v>267415.75361063331</v>
      </c>
      <c r="H73" s="57">
        <v>163142.23962420001</v>
      </c>
      <c r="I73" s="57">
        <v>104273.5139864333</v>
      </c>
      <c r="J73" s="57">
        <v>0</v>
      </c>
      <c r="K73" s="57">
        <v>0</v>
      </c>
      <c r="L73" s="57">
        <v>0</v>
      </c>
      <c r="M73" s="59">
        <v>7.1</v>
      </c>
      <c r="N73" s="58">
        <v>124.71</v>
      </c>
    </row>
    <row r="74" spans="1:14" x14ac:dyDescent="0.3">
      <c r="A74" s="65">
        <v>2008</v>
      </c>
      <c r="B74" s="66">
        <v>39783</v>
      </c>
      <c r="C74" s="57">
        <v>216.03986140038074</v>
      </c>
      <c r="D74" s="57">
        <v>254.15497046392323</v>
      </c>
      <c r="E74" s="57">
        <v>13.445789878910897</v>
      </c>
      <c r="F74" s="57">
        <v>13.445789878910897</v>
      </c>
      <c r="G74" s="57">
        <v>283944.897177234</v>
      </c>
      <c r="H74" s="57">
        <v>167894.118371538</v>
      </c>
      <c r="I74" s="57">
        <v>116050.778805696</v>
      </c>
      <c r="J74" s="57">
        <v>0</v>
      </c>
      <c r="K74" s="57">
        <v>0</v>
      </c>
      <c r="L74" s="57">
        <v>0</v>
      </c>
      <c r="M74" s="59">
        <v>8.1300000000000008</v>
      </c>
      <c r="N74" s="58">
        <v>122.03</v>
      </c>
    </row>
    <row r="75" spans="1:14" x14ac:dyDescent="0.3">
      <c r="A75" s="65">
        <v>2009</v>
      </c>
      <c r="B75" s="66">
        <v>39873</v>
      </c>
      <c r="C75" s="57">
        <v>136.66440640042595</v>
      </c>
      <c r="D75" s="57">
        <v>161.76349181304491</v>
      </c>
      <c r="E75" s="57">
        <v>-30.569334168514793</v>
      </c>
      <c r="F75" s="57">
        <v>-30.142714452589349</v>
      </c>
      <c r="G75" s="57">
        <v>307697.69971600134</v>
      </c>
      <c r="H75" s="57">
        <v>190559.15375618835</v>
      </c>
      <c r="I75" s="57">
        <v>117138.545959813</v>
      </c>
      <c r="J75" s="57">
        <v>0</v>
      </c>
      <c r="K75" s="57">
        <v>0</v>
      </c>
      <c r="L75" s="57">
        <v>0</v>
      </c>
      <c r="M75" s="59">
        <v>6.81</v>
      </c>
      <c r="N75" s="58">
        <v>124.69</v>
      </c>
    </row>
    <row r="76" spans="1:14" x14ac:dyDescent="0.3">
      <c r="A76" s="65">
        <v>2009</v>
      </c>
      <c r="B76" s="66">
        <v>39965</v>
      </c>
      <c r="C76" s="57">
        <v>130.73290724425803</v>
      </c>
      <c r="D76" s="57">
        <v>154.37781862150322</v>
      </c>
      <c r="E76" s="57">
        <v>-35.674700770618152</v>
      </c>
      <c r="F76" s="57">
        <v>-35.432038039022792</v>
      </c>
      <c r="G76" s="57">
        <v>302017.95345408167</v>
      </c>
      <c r="H76" s="57">
        <v>186779.42280690896</v>
      </c>
      <c r="I76" s="57">
        <v>115238.53064717269</v>
      </c>
      <c r="J76" s="57">
        <v>0</v>
      </c>
      <c r="K76" s="57">
        <v>0</v>
      </c>
      <c r="L76" s="57">
        <v>0</v>
      </c>
      <c r="M76" s="59">
        <v>6.92</v>
      </c>
      <c r="N76" s="58">
        <v>119.23</v>
      </c>
    </row>
    <row r="77" spans="1:14" x14ac:dyDescent="0.3">
      <c r="A77" s="65">
        <v>2009</v>
      </c>
      <c r="B77" s="66">
        <v>40057</v>
      </c>
      <c r="C77" s="57">
        <v>129.89316691428371</v>
      </c>
      <c r="D77" s="57">
        <v>154.22101027348745</v>
      </c>
      <c r="E77" s="57">
        <v>-38.03945255996566</v>
      </c>
      <c r="F77" s="57">
        <v>-37.467215590278336</v>
      </c>
      <c r="G77" s="57">
        <v>303277.59989856015</v>
      </c>
      <c r="H77" s="57">
        <v>188575.6532883156</v>
      </c>
      <c r="I77" s="57">
        <v>114701.9466102445</v>
      </c>
      <c r="J77" s="57">
        <v>0</v>
      </c>
      <c r="K77" s="57">
        <v>0</v>
      </c>
      <c r="L77" s="57">
        <v>0</v>
      </c>
      <c r="M77" s="59">
        <v>7.04</v>
      </c>
      <c r="N77" s="58">
        <v>117.55</v>
      </c>
    </row>
    <row r="78" spans="1:14" x14ac:dyDescent="0.3">
      <c r="A78" s="65">
        <v>2009</v>
      </c>
      <c r="B78" s="66">
        <v>40148</v>
      </c>
      <c r="C78" s="57">
        <v>135.8779829167992</v>
      </c>
      <c r="D78" s="57">
        <v>156.87107135495361</v>
      </c>
      <c r="E78" s="57">
        <v>-37.105133267522206</v>
      </c>
      <c r="F78" s="57">
        <v>-38.277393879565643</v>
      </c>
      <c r="G78" s="57">
        <v>306288.43471986486</v>
      </c>
      <c r="H78" s="57">
        <v>191070.2929</v>
      </c>
      <c r="I78" s="57">
        <v>115218.1418198649</v>
      </c>
      <c r="J78" s="57">
        <v>0</v>
      </c>
      <c r="K78" s="57">
        <v>0</v>
      </c>
      <c r="L78" s="57">
        <v>0</v>
      </c>
      <c r="M78" s="59">
        <v>7.55</v>
      </c>
      <c r="N78" s="58">
        <v>112.8</v>
      </c>
    </row>
    <row r="79" spans="1:14" x14ac:dyDescent="0.3">
      <c r="A79" s="65">
        <v>2010</v>
      </c>
      <c r="B79" s="66">
        <v>40238</v>
      </c>
      <c r="C79" s="57">
        <v>126.9340819419932</v>
      </c>
      <c r="D79" s="57">
        <v>145.17316859297884</v>
      </c>
      <c r="E79" s="57">
        <v>-7.1198673558958365</v>
      </c>
      <c r="F79" s="57">
        <v>-10.255913144629702</v>
      </c>
      <c r="G79" s="57">
        <v>300836.67995145457</v>
      </c>
      <c r="H79" s="57">
        <v>187628.27929800001</v>
      </c>
      <c r="I79" s="57">
        <v>113208.40065345461</v>
      </c>
      <c r="J79" s="57">
        <v>0</v>
      </c>
      <c r="K79" s="57">
        <v>0</v>
      </c>
      <c r="L79" s="57">
        <v>0</v>
      </c>
      <c r="M79" s="59">
        <v>8.09</v>
      </c>
      <c r="N79" s="58">
        <v>113.24</v>
      </c>
    </row>
    <row r="80" spans="1:14" x14ac:dyDescent="0.3">
      <c r="A80" s="65">
        <v>2010</v>
      </c>
      <c r="B80" s="66">
        <v>40330</v>
      </c>
      <c r="C80" s="57">
        <v>125.3479057631528</v>
      </c>
      <c r="D80" s="57">
        <v>143.63644678242451</v>
      </c>
      <c r="E80" s="57">
        <v>-4.1190864600326176</v>
      </c>
      <c r="F80" s="57">
        <v>-6.9578466226511093</v>
      </c>
      <c r="G80" s="57">
        <v>320718.35598450794</v>
      </c>
      <c r="H80" s="57">
        <v>201177.95765600001</v>
      </c>
      <c r="I80" s="57">
        <v>119540.3983285079</v>
      </c>
      <c r="J80" s="57">
        <v>0</v>
      </c>
      <c r="K80" s="57">
        <v>0</v>
      </c>
      <c r="L80" s="57">
        <v>0</v>
      </c>
      <c r="M80" s="59">
        <v>7.91</v>
      </c>
      <c r="N80" s="58">
        <v>117.46</v>
      </c>
    </row>
    <row r="81" spans="1:14" x14ac:dyDescent="0.3">
      <c r="A81" s="65">
        <v>2010</v>
      </c>
      <c r="B81" s="66">
        <v>40422</v>
      </c>
      <c r="C81" s="57">
        <v>121.4424467681928</v>
      </c>
      <c r="D81" s="57">
        <v>142.31925665909225</v>
      </c>
      <c r="E81" s="57">
        <v>-6.5059004617752825</v>
      </c>
      <c r="F81" s="57">
        <v>-7.7173360447381656</v>
      </c>
      <c r="G81" s="57">
        <v>312726.20975871338</v>
      </c>
      <c r="H81" s="57">
        <v>195305.14533500001</v>
      </c>
      <c r="I81" s="57">
        <v>117421.0644237134</v>
      </c>
      <c r="J81" s="57">
        <v>0</v>
      </c>
      <c r="K81" s="57">
        <v>0</v>
      </c>
      <c r="L81" s="57">
        <v>0</v>
      </c>
      <c r="M81" s="59">
        <v>7.89</v>
      </c>
      <c r="N81" s="58">
        <v>116.26</v>
      </c>
    </row>
    <row r="82" spans="1:14" x14ac:dyDescent="0.3">
      <c r="A82" s="65">
        <v>2010</v>
      </c>
      <c r="B82" s="66">
        <v>40513</v>
      </c>
      <c r="C82" s="57">
        <v>117.68360910068866</v>
      </c>
      <c r="D82" s="57">
        <v>132.09535236846551</v>
      </c>
      <c r="E82" s="57">
        <v>-13.390229546792231</v>
      </c>
      <c r="F82" s="57">
        <v>-15.793682526989217</v>
      </c>
      <c r="G82" s="57">
        <v>313685.41297420161</v>
      </c>
      <c r="H82" s="57">
        <v>196166.50304099999</v>
      </c>
      <c r="I82" s="57">
        <v>117518.9099332016</v>
      </c>
      <c r="J82" s="57">
        <v>0</v>
      </c>
      <c r="K82" s="57">
        <v>0</v>
      </c>
      <c r="L82" s="57">
        <v>0</v>
      </c>
      <c r="M82" s="59">
        <v>8.1138333290000002</v>
      </c>
      <c r="N82" s="58">
        <v>113.456793281</v>
      </c>
    </row>
    <row r="83" spans="1:14" x14ac:dyDescent="0.3">
      <c r="A83" s="65">
        <v>2011</v>
      </c>
      <c r="B83" s="66">
        <v>40603</v>
      </c>
      <c r="C83" s="57">
        <v>111.84541442562899</v>
      </c>
      <c r="D83" s="57">
        <v>122.96910651394903</v>
      </c>
      <c r="E83" s="57">
        <v>-11.887010395883657</v>
      </c>
      <c r="F83" s="57">
        <v>-15.294880103694098</v>
      </c>
      <c r="G83" s="57">
        <v>303284.18674854399</v>
      </c>
      <c r="H83" s="57">
        <v>190568.121056</v>
      </c>
      <c r="I83" s="57">
        <v>112716.06569254401</v>
      </c>
      <c r="J83" s="57">
        <v>0</v>
      </c>
      <c r="K83" s="57">
        <v>0</v>
      </c>
      <c r="L83" s="57">
        <v>0</v>
      </c>
      <c r="M83" s="59">
        <v>7.9605222610000004</v>
      </c>
      <c r="N83" s="58">
        <v>114.780913121</v>
      </c>
    </row>
    <row r="84" spans="1:14" x14ac:dyDescent="0.3">
      <c r="A84" s="65">
        <v>2011</v>
      </c>
      <c r="B84" s="66">
        <v>40695</v>
      </c>
      <c r="C84" s="57">
        <v>110.35254272789686</v>
      </c>
      <c r="D84" s="57">
        <v>120.33472626728447</v>
      </c>
      <c r="E84" s="57">
        <v>-11.962994470438105</v>
      </c>
      <c r="F84" s="57">
        <v>-16.222707423580786</v>
      </c>
      <c r="G84" s="57">
        <v>316060.91405624768</v>
      </c>
      <c r="H84" s="57">
        <v>198790.49532700001</v>
      </c>
      <c r="I84" s="57">
        <v>117270.4187292477</v>
      </c>
      <c r="J84" s="57">
        <v>0</v>
      </c>
      <c r="K84" s="57">
        <v>0</v>
      </c>
      <c r="L84" s="57">
        <v>0</v>
      </c>
      <c r="M84" s="59">
        <v>7.7940486140000003</v>
      </c>
      <c r="N84" s="58">
        <v>118.42153057599999</v>
      </c>
    </row>
    <row r="85" spans="1:14" x14ac:dyDescent="0.3">
      <c r="A85" s="65">
        <v>2011</v>
      </c>
      <c r="B85" s="66">
        <v>40787</v>
      </c>
      <c r="C85" s="57">
        <v>102.03511469767489</v>
      </c>
      <c r="D85" s="57">
        <v>110.03241780264989</v>
      </c>
      <c r="E85" s="57">
        <v>-15.980682691252335</v>
      </c>
      <c r="F85" s="57">
        <v>-22.68620537681797</v>
      </c>
      <c r="G85" s="57">
        <v>327658.89219901146</v>
      </c>
      <c r="H85" s="57">
        <v>207954.17020699999</v>
      </c>
      <c r="I85" s="57">
        <v>119704.7219920115</v>
      </c>
      <c r="J85" s="57">
        <v>0</v>
      </c>
      <c r="K85" s="57">
        <v>0</v>
      </c>
      <c r="L85" s="57">
        <v>0</v>
      </c>
      <c r="M85" s="59">
        <v>7.5</v>
      </c>
      <c r="N85" s="58">
        <v>118.63</v>
      </c>
    </row>
    <row r="86" spans="1:14" x14ac:dyDescent="0.3">
      <c r="A86" s="65">
        <v>2011</v>
      </c>
      <c r="B86" s="66">
        <v>40878</v>
      </c>
      <c r="C86" s="57">
        <v>97.529841181304661</v>
      </c>
      <c r="D86" s="57">
        <v>105.64178405820897</v>
      </c>
      <c r="E86" s="57">
        <v>-17.125382262996947</v>
      </c>
      <c r="F86" s="57">
        <v>-20.026115859449177</v>
      </c>
      <c r="G86" s="57">
        <v>327978.81078720896</v>
      </c>
      <c r="H86" s="57">
        <v>208147.37909100001</v>
      </c>
      <c r="I86" s="57">
        <v>119831.43169620899</v>
      </c>
      <c r="J86" s="57">
        <v>0</v>
      </c>
      <c r="K86" s="57">
        <v>0</v>
      </c>
      <c r="L86" s="57">
        <v>0</v>
      </c>
      <c r="M86" s="59">
        <v>8.07</v>
      </c>
      <c r="N86" s="58">
        <v>116.65</v>
      </c>
    </row>
    <row r="87" spans="1:14" x14ac:dyDescent="0.3">
      <c r="A87" s="65">
        <v>2012</v>
      </c>
      <c r="B87" s="66">
        <v>40969</v>
      </c>
      <c r="C87" s="57">
        <v>101.19537436770055</v>
      </c>
      <c r="D87" s="57">
        <v>111.7573096308231</v>
      </c>
      <c r="E87" s="57">
        <v>-9.5221070194255741</v>
      </c>
      <c r="F87" s="57">
        <v>-9.117572047946954</v>
      </c>
      <c r="G87" s="57">
        <v>330615.65720782202</v>
      </c>
      <c r="H87" s="57">
        <v>211128.251839</v>
      </c>
      <c r="I87" s="57">
        <v>119487.405368822</v>
      </c>
      <c r="J87" s="57">
        <v>0</v>
      </c>
      <c r="K87" s="57">
        <v>0</v>
      </c>
      <c r="L87" s="57">
        <v>0</v>
      </c>
      <c r="M87" s="59">
        <v>8.6</v>
      </c>
      <c r="N87" s="58">
        <v>119.61</v>
      </c>
    </row>
    <row r="88" spans="1:14" x14ac:dyDescent="0.3">
      <c r="A88" s="65">
        <v>2012</v>
      </c>
      <c r="B88" s="66">
        <v>41061</v>
      </c>
      <c r="C88" s="57">
        <v>100.54224299994274</v>
      </c>
      <c r="D88" s="57">
        <v>110.83214037753021</v>
      </c>
      <c r="E88" s="57">
        <v>-8.8899625558642388</v>
      </c>
      <c r="F88" s="57">
        <v>-7.8967943706020112</v>
      </c>
      <c r="G88" s="57">
        <v>335321.87614830438</v>
      </c>
      <c r="H88" s="57">
        <v>215476.385381</v>
      </c>
      <c r="I88" s="57">
        <v>119845.49076730439</v>
      </c>
      <c r="J88" s="57">
        <v>0</v>
      </c>
      <c r="K88" s="57">
        <v>0</v>
      </c>
      <c r="L88" s="57">
        <v>0</v>
      </c>
      <c r="M88" s="59">
        <v>8.42</v>
      </c>
      <c r="N88" s="58">
        <v>120.65</v>
      </c>
    </row>
    <row r="89" spans="1:14" x14ac:dyDescent="0.3">
      <c r="A89" s="65">
        <v>2012</v>
      </c>
      <c r="B89" s="66">
        <v>41153</v>
      </c>
      <c r="C89" s="57">
        <v>96.343541350071078</v>
      </c>
      <c r="D89" s="57">
        <v>102.86627629833022</v>
      </c>
      <c r="E89" s="57">
        <v>-5.5780535597648502</v>
      </c>
      <c r="F89" s="57">
        <v>-6.5127547384922435</v>
      </c>
      <c r="G89" s="57">
        <v>341860.50920316542</v>
      </c>
      <c r="H89" s="57">
        <v>220045.368732</v>
      </c>
      <c r="I89" s="57">
        <v>121815.1404711654</v>
      </c>
      <c r="J89" s="57">
        <v>0</v>
      </c>
      <c r="K89" s="57">
        <v>0</v>
      </c>
      <c r="L89" s="57">
        <v>0</v>
      </c>
      <c r="M89" s="59">
        <v>8.3000000000000007</v>
      </c>
      <c r="N89" s="58">
        <v>120.69</v>
      </c>
    </row>
    <row r="90" spans="1:14" x14ac:dyDescent="0.3">
      <c r="A90" s="65">
        <v>2012</v>
      </c>
      <c r="B90" s="66">
        <v>41244</v>
      </c>
      <c r="C90" s="57">
        <v>96.22357844578903</v>
      </c>
      <c r="D90" s="57">
        <v>107.77437759122313</v>
      </c>
      <c r="E90" s="57">
        <v>-1.3393467268006054</v>
      </c>
      <c r="F90" s="57">
        <v>2.0187026866557822</v>
      </c>
      <c r="G90" s="57">
        <v>333985.34857088001</v>
      </c>
      <c r="H90" s="57">
        <v>214281.223478</v>
      </c>
      <c r="I90" s="57">
        <v>119704.12509288</v>
      </c>
      <c r="J90" s="57">
        <v>0</v>
      </c>
      <c r="K90" s="57">
        <v>0</v>
      </c>
      <c r="L90" s="57">
        <v>0</v>
      </c>
      <c r="M90" s="59">
        <v>8.02</v>
      </c>
      <c r="N90" s="58">
        <v>117.37</v>
      </c>
    </row>
    <row r="91" spans="1:14" x14ac:dyDescent="0.3">
      <c r="A91" s="65">
        <v>2013</v>
      </c>
      <c r="B91" s="66">
        <v>41334</v>
      </c>
      <c r="C91" s="57">
        <v>100.32897561455242</v>
      </c>
      <c r="D91" s="57">
        <v>108.71522767931761</v>
      </c>
      <c r="E91" s="57">
        <v>-0.85616438356165281</v>
      </c>
      <c r="F91" s="57">
        <v>-2.7220429353164044</v>
      </c>
      <c r="G91" s="57">
        <v>331525.41962162341</v>
      </c>
      <c r="H91" s="57">
        <v>212915.84811590341</v>
      </c>
      <c r="I91" s="57">
        <v>118609.57150572</v>
      </c>
      <c r="J91" s="57">
        <v>0</v>
      </c>
      <c r="K91" s="57">
        <v>0</v>
      </c>
      <c r="L91" s="57">
        <v>0</v>
      </c>
      <c r="M91" s="59">
        <v>8.1999999999999993</v>
      </c>
      <c r="N91" s="58">
        <v>114.3</v>
      </c>
    </row>
    <row r="92" spans="1:14" x14ac:dyDescent="0.3">
      <c r="A92" s="65">
        <v>2013</v>
      </c>
      <c r="B92" s="66">
        <v>41426</v>
      </c>
      <c r="C92" s="57">
        <v>99.542552130925685</v>
      </c>
      <c r="D92" s="57">
        <v>103.32102050757589</v>
      </c>
      <c r="E92" s="57">
        <v>-0.9942993503910813</v>
      </c>
      <c r="F92" s="57">
        <v>-6.7770232031692306</v>
      </c>
      <c r="G92" s="57">
        <v>331107.31643127638</v>
      </c>
      <c r="H92" s="57">
        <v>212162.50749761079</v>
      </c>
      <c r="I92" s="57">
        <v>118944.8089336656</v>
      </c>
      <c r="J92" s="57">
        <v>0</v>
      </c>
      <c r="K92" s="57">
        <v>0</v>
      </c>
      <c r="L92" s="57">
        <v>0</v>
      </c>
      <c r="M92" s="59">
        <v>8.02</v>
      </c>
      <c r="N92" s="58">
        <v>113.71</v>
      </c>
    </row>
    <row r="93" spans="1:14" x14ac:dyDescent="0.3">
      <c r="A93" s="65">
        <v>2013</v>
      </c>
      <c r="B93" s="66">
        <v>41518</v>
      </c>
      <c r="C93" s="57">
        <v>97.129964833697841</v>
      </c>
      <c r="D93" s="57">
        <v>101.00025695694283</v>
      </c>
      <c r="E93" s="57">
        <v>0.81627006087439113</v>
      </c>
      <c r="F93" s="57">
        <v>-1.8140243902438957</v>
      </c>
      <c r="G93" s="57">
        <v>329433.0951699132</v>
      </c>
      <c r="H93" s="57">
        <v>209752.97553609638</v>
      </c>
      <c r="I93" s="57">
        <v>119680.11963381681</v>
      </c>
      <c r="J93" s="57">
        <v>0</v>
      </c>
      <c r="K93" s="57">
        <v>0</v>
      </c>
      <c r="L93" s="57">
        <v>0</v>
      </c>
      <c r="M93" s="59">
        <v>7.49</v>
      </c>
      <c r="N93" s="58">
        <v>111.5</v>
      </c>
    </row>
    <row r="94" spans="1:14" x14ac:dyDescent="0.3">
      <c r="A94" s="65">
        <v>2013</v>
      </c>
      <c r="B94" s="66">
        <v>41609</v>
      </c>
      <c r="C94" s="57">
        <v>96.410187408005541</v>
      </c>
      <c r="D94" s="57">
        <v>97.78568582262001</v>
      </c>
      <c r="E94" s="57">
        <v>0.19393267765617228</v>
      </c>
      <c r="F94" s="57">
        <v>-9.2681507347592174</v>
      </c>
      <c r="G94" s="57">
        <v>323575.00568579638</v>
      </c>
      <c r="H94" s="57">
        <v>203867.543492578</v>
      </c>
      <c r="I94" s="57">
        <v>119707.46219321839</v>
      </c>
      <c r="J94" s="57">
        <v>0</v>
      </c>
      <c r="K94" s="57">
        <v>0</v>
      </c>
      <c r="L94" s="57">
        <v>0</v>
      </c>
      <c r="M94" s="59">
        <v>7.96</v>
      </c>
      <c r="N94" s="58">
        <v>104.59</v>
      </c>
    </row>
    <row r="95" spans="1:14" x14ac:dyDescent="0.3">
      <c r="A95" s="65">
        <v>2014</v>
      </c>
      <c r="B95" s="66">
        <v>41699</v>
      </c>
      <c r="C95" s="57">
        <v>97.023331141002686</v>
      </c>
      <c r="D95" s="57">
        <v>97.597515805001123</v>
      </c>
      <c r="E95" s="57">
        <v>-3.2948053673442113</v>
      </c>
      <c r="F95" s="57">
        <v>-10.226453194865137</v>
      </c>
      <c r="G95" s="57">
        <v>322851.38507443032</v>
      </c>
      <c r="H95" s="57">
        <v>203878.47822443029</v>
      </c>
      <c r="I95" s="57">
        <v>118972.90685</v>
      </c>
      <c r="J95" s="57">
        <v>0</v>
      </c>
      <c r="K95" s="57">
        <v>0</v>
      </c>
      <c r="L95" s="57">
        <v>0</v>
      </c>
      <c r="M95" s="59">
        <v>8.5500000000000007</v>
      </c>
      <c r="N95" s="58">
        <v>105.36</v>
      </c>
    </row>
    <row r="96" spans="1:14" x14ac:dyDescent="0.3">
      <c r="A96" s="65">
        <v>2014</v>
      </c>
      <c r="B96" s="66">
        <v>41791</v>
      </c>
      <c r="C96" s="57">
        <v>95.730397617073933</v>
      </c>
      <c r="D96" s="57">
        <v>97.236856604564892</v>
      </c>
      <c r="E96" s="57">
        <v>-3.8296732726299076</v>
      </c>
      <c r="F96" s="57">
        <v>-5.8886022158142426</v>
      </c>
      <c r="G96" s="57">
        <v>319026.34011278598</v>
      </c>
      <c r="H96" s="57">
        <v>201138.067422786</v>
      </c>
      <c r="I96" s="57">
        <v>117888.27269</v>
      </c>
      <c r="J96" s="57">
        <v>0</v>
      </c>
      <c r="K96" s="57">
        <v>0</v>
      </c>
      <c r="L96" s="57">
        <v>0</v>
      </c>
      <c r="M96" s="59">
        <v>7.87</v>
      </c>
      <c r="N96" s="58">
        <v>103.56</v>
      </c>
    </row>
    <row r="97" spans="1:14" x14ac:dyDescent="0.3">
      <c r="A97" s="65">
        <v>2014</v>
      </c>
      <c r="B97" s="66">
        <v>41883</v>
      </c>
      <c r="C97" s="57">
        <v>94.8906572870996</v>
      </c>
      <c r="D97" s="57">
        <v>95.951028150835768</v>
      </c>
      <c r="E97" s="57">
        <v>-2.3054755043227848</v>
      </c>
      <c r="F97" s="57">
        <v>-4.9992237230243823</v>
      </c>
      <c r="G97" s="57">
        <v>322081.17534360936</v>
      </c>
      <c r="H97" s="57">
        <v>201382.96338260939</v>
      </c>
      <c r="I97" s="57">
        <v>120698.21196099999</v>
      </c>
      <c r="J97" s="57">
        <v>21.47</v>
      </c>
      <c r="K97" s="57">
        <v>0</v>
      </c>
      <c r="L97" s="57">
        <v>0</v>
      </c>
      <c r="M97" s="59">
        <v>7.63</v>
      </c>
      <c r="N97" s="58">
        <v>99.65</v>
      </c>
    </row>
    <row r="98" spans="1:14" x14ac:dyDescent="0.3">
      <c r="A98" s="65">
        <v>2014</v>
      </c>
      <c r="B98" s="66">
        <v>41974</v>
      </c>
      <c r="C98" s="57">
        <v>96.623454793395851</v>
      </c>
      <c r="D98" s="57">
        <v>97.597515805001123</v>
      </c>
      <c r="E98" s="57">
        <v>0.22120835061523181</v>
      </c>
      <c r="F98" s="57">
        <v>-0.19243104554200752</v>
      </c>
      <c r="G98" s="57">
        <v>330281.7266407542</v>
      </c>
      <c r="H98" s="57">
        <v>207871.92004875423</v>
      </c>
      <c r="I98" s="57">
        <v>122409.80659199999</v>
      </c>
      <c r="J98" s="57">
        <v>20.71</v>
      </c>
      <c r="K98" s="57">
        <v>0</v>
      </c>
      <c r="L98" s="57">
        <v>0</v>
      </c>
      <c r="M98" s="59">
        <v>7.38</v>
      </c>
      <c r="N98" s="58">
        <v>91.33</v>
      </c>
    </row>
    <row r="99" spans="1:14" x14ac:dyDescent="0.3">
      <c r="A99" s="65">
        <v>2015</v>
      </c>
      <c r="B99" s="66">
        <v>42064</v>
      </c>
      <c r="C99" s="57">
        <v>100.59555984629031</v>
      </c>
      <c r="D99" s="57">
        <v>100.46710857368929</v>
      </c>
      <c r="E99" s="57">
        <v>3.6818244264321898</v>
      </c>
      <c r="F99" s="57">
        <v>2.94023136246786</v>
      </c>
      <c r="G99" s="57">
        <v>332706.83486436022</v>
      </c>
      <c r="H99" s="57">
        <v>209558.39093536019</v>
      </c>
      <c r="I99" s="57">
        <v>123148.443929</v>
      </c>
      <c r="J99" s="57">
        <v>20.2</v>
      </c>
      <c r="K99" s="57">
        <v>0</v>
      </c>
      <c r="L99" s="57">
        <v>0</v>
      </c>
      <c r="M99" s="59">
        <v>8.26</v>
      </c>
      <c r="N99" s="58">
        <v>93.68</v>
      </c>
    </row>
    <row r="100" spans="1:14" x14ac:dyDescent="0.3">
      <c r="A100" s="65">
        <v>2015</v>
      </c>
      <c r="B100" s="66">
        <v>42156</v>
      </c>
      <c r="C100" s="57">
        <v>99.502564496165007</v>
      </c>
      <c r="D100" s="57">
        <v>98.773578415119232</v>
      </c>
      <c r="E100" s="57">
        <v>3.9404065719855552</v>
      </c>
      <c r="F100" s="57">
        <v>1.5803902596355668</v>
      </c>
      <c r="G100" s="57">
        <v>339568.70834414748</v>
      </c>
      <c r="H100" s="57">
        <v>215982.78056014748</v>
      </c>
      <c r="I100" s="57">
        <v>123585.927784</v>
      </c>
      <c r="J100" s="57">
        <v>16.2</v>
      </c>
      <c r="K100" s="57">
        <v>0</v>
      </c>
      <c r="L100" s="57">
        <v>0</v>
      </c>
      <c r="M100" s="59">
        <v>7.97</v>
      </c>
      <c r="N100" s="58">
        <v>93.56</v>
      </c>
    </row>
    <row r="101" spans="1:14" x14ac:dyDescent="0.3">
      <c r="A101" s="65">
        <v>2015</v>
      </c>
      <c r="B101" s="66">
        <v>42248</v>
      </c>
      <c r="C101" s="57">
        <v>98.276277030170732</v>
      </c>
      <c r="D101" s="57">
        <v>99.824194346824726</v>
      </c>
      <c r="E101" s="57">
        <v>3.5679168422531493</v>
      </c>
      <c r="F101" s="57">
        <v>4.0366072887726645</v>
      </c>
      <c r="G101" s="57">
        <v>334131.14274658536</v>
      </c>
      <c r="H101" s="57">
        <v>210429.56602458539</v>
      </c>
      <c r="I101" s="57">
        <v>123701.576722</v>
      </c>
      <c r="J101" s="57">
        <v>15.73</v>
      </c>
      <c r="K101" s="57">
        <v>0</v>
      </c>
      <c r="L101" s="57">
        <v>0</v>
      </c>
      <c r="M101" s="59">
        <v>8.34</v>
      </c>
      <c r="N101" s="58">
        <v>92.67</v>
      </c>
    </row>
    <row r="102" spans="1:14" x14ac:dyDescent="0.3">
      <c r="A102" s="65">
        <v>2015</v>
      </c>
      <c r="B102" s="66">
        <v>42339</v>
      </c>
      <c r="C102" s="57">
        <v>100.06239138281454</v>
      </c>
      <c r="D102" s="57">
        <v>100.93753361773655</v>
      </c>
      <c r="E102" s="57">
        <v>3.5591116016002067</v>
      </c>
      <c r="F102" s="57">
        <v>3.4222365038560465</v>
      </c>
      <c r="G102" s="57">
        <v>327601.20830921497</v>
      </c>
      <c r="H102" s="57">
        <v>199603.114613215</v>
      </c>
      <c r="I102" s="57">
        <v>127998.093696</v>
      </c>
      <c r="J102" s="57">
        <v>13.51</v>
      </c>
      <c r="K102" s="57">
        <v>9.58</v>
      </c>
      <c r="L102" s="57">
        <v>27.14</v>
      </c>
      <c r="M102" s="59">
        <v>8.18</v>
      </c>
      <c r="N102" s="58">
        <v>85.39</v>
      </c>
    </row>
    <row r="103" spans="1:14" x14ac:dyDescent="0.3">
      <c r="A103" s="65">
        <v>2016</v>
      </c>
      <c r="B103" s="66">
        <v>42430</v>
      </c>
      <c r="C103" s="57">
        <v>103.65</v>
      </c>
      <c r="D103" s="57">
        <v>103.7</v>
      </c>
      <c r="E103" s="57">
        <v>3.0363568316304157</v>
      </c>
      <c r="F103" s="57">
        <v>3.2178605239141511</v>
      </c>
      <c r="G103" s="57">
        <v>325411.67551192216</v>
      </c>
      <c r="H103" s="57">
        <v>198079.28307492219</v>
      </c>
      <c r="I103" s="57">
        <v>127332.392437</v>
      </c>
      <c r="J103" s="57">
        <v>13.52</v>
      </c>
      <c r="K103" s="57">
        <v>9.32</v>
      </c>
      <c r="L103" s="57">
        <v>26.39</v>
      </c>
      <c r="M103" s="59">
        <v>8.7200000000000006</v>
      </c>
      <c r="N103" s="58">
        <v>87.02</v>
      </c>
    </row>
    <row r="104" spans="1:14" x14ac:dyDescent="0.3">
      <c r="A104" s="65">
        <v>2016</v>
      </c>
      <c r="B104" s="66">
        <v>42522</v>
      </c>
      <c r="C104" s="57">
        <v>106.59</v>
      </c>
      <c r="D104" s="57">
        <v>107.71</v>
      </c>
      <c r="E104" s="57">
        <v>7.1228671740497296</v>
      </c>
      <c r="F104" s="57">
        <v>9.0473806135921819</v>
      </c>
      <c r="G104" s="57">
        <v>327355.04118223698</v>
      </c>
      <c r="H104" s="57">
        <v>197873.25295323701</v>
      </c>
      <c r="I104" s="57">
        <v>129481.788229</v>
      </c>
      <c r="J104" s="57">
        <v>11.3</v>
      </c>
      <c r="K104" s="57">
        <v>8.73</v>
      </c>
      <c r="L104" s="57">
        <v>22.28</v>
      </c>
      <c r="M104" s="59">
        <v>8.56</v>
      </c>
      <c r="N104" s="58">
        <v>83.67</v>
      </c>
    </row>
    <row r="105" spans="1:14" x14ac:dyDescent="0.3">
      <c r="A105" s="65">
        <v>2016</v>
      </c>
      <c r="B105" s="66">
        <v>42614</v>
      </c>
      <c r="C105" s="57">
        <v>105.86</v>
      </c>
      <c r="D105" s="57">
        <v>107.71</v>
      </c>
      <c r="E105" s="57">
        <v>7.7167381579799521</v>
      </c>
      <c r="F105" s="57">
        <v>7.8996937613913243</v>
      </c>
      <c r="G105" s="57">
        <v>324059.97074785997</v>
      </c>
      <c r="H105" s="57">
        <v>194578.96987686001</v>
      </c>
      <c r="I105" s="57">
        <v>129481.000871</v>
      </c>
      <c r="J105" s="57">
        <v>10</v>
      </c>
      <c r="K105" s="57">
        <v>8.1199999999999992</v>
      </c>
      <c r="L105" s="57">
        <v>19.25</v>
      </c>
      <c r="M105" s="59">
        <v>8.61</v>
      </c>
      <c r="N105" s="58">
        <v>82.87</v>
      </c>
    </row>
    <row r="106" spans="1:14" x14ac:dyDescent="0.3">
      <c r="A106" s="65">
        <v>2016</v>
      </c>
      <c r="B106" s="66">
        <v>42705</v>
      </c>
      <c r="C106" s="57">
        <v>107.7</v>
      </c>
      <c r="D106" s="57">
        <v>110.77</v>
      </c>
      <c r="E106" s="57">
        <v>7.6328463787816325</v>
      </c>
      <c r="F106" s="57">
        <v>9.7411399207556038</v>
      </c>
      <c r="G106" s="57">
        <v>323302.21944452741</v>
      </c>
      <c r="H106" s="57">
        <v>191691.20807852742</v>
      </c>
      <c r="I106" s="57">
        <v>131611.01136599999</v>
      </c>
      <c r="J106" s="57">
        <v>9.6199999999999992</v>
      </c>
      <c r="K106" s="57">
        <v>7.34</v>
      </c>
      <c r="L106" s="57">
        <v>19.3</v>
      </c>
      <c r="M106" s="59">
        <v>8.92</v>
      </c>
      <c r="N106" s="58">
        <v>79.05</v>
      </c>
    </row>
    <row r="107" spans="1:14" x14ac:dyDescent="0.3">
      <c r="A107" s="3">
        <v>2017</v>
      </c>
      <c r="B107" s="66">
        <v>42795</v>
      </c>
      <c r="C107" s="57">
        <v>108.96</v>
      </c>
      <c r="D107" s="57">
        <v>112.77</v>
      </c>
      <c r="E107" s="57">
        <v>5.1230101302460085</v>
      </c>
      <c r="F107" s="57">
        <v>8.7463837994214089</v>
      </c>
      <c r="G107" s="57">
        <v>331668.91000068374</v>
      </c>
      <c r="H107" s="57">
        <v>198831.03758168372</v>
      </c>
      <c r="I107" s="57">
        <v>132837.87241899999</v>
      </c>
      <c r="J107" s="57">
        <v>9.36</v>
      </c>
      <c r="K107" s="57">
        <v>7.01</v>
      </c>
      <c r="L107" s="57">
        <v>18.23</v>
      </c>
      <c r="M107" s="59">
        <v>9.15</v>
      </c>
      <c r="N107" s="58">
        <v>80.430000000000007</v>
      </c>
    </row>
    <row r="108" spans="1:14" x14ac:dyDescent="0.3">
      <c r="A108" s="3">
        <v>2017</v>
      </c>
      <c r="B108" s="66">
        <v>42887</v>
      </c>
      <c r="C108" s="57">
        <v>114.27</v>
      </c>
      <c r="D108" s="57">
        <v>116.79</v>
      </c>
      <c r="E108" s="57">
        <v>7.2051787222065844</v>
      </c>
      <c r="F108" s="57">
        <v>8.4300436356884454</v>
      </c>
      <c r="G108" s="57">
        <v>334732.42418092885</v>
      </c>
      <c r="H108" s="57">
        <v>198802.85769092879</v>
      </c>
      <c r="I108" s="57">
        <v>135929.56649</v>
      </c>
      <c r="J108" s="57">
        <v>8.32</v>
      </c>
      <c r="K108" s="57">
        <v>6.54</v>
      </c>
      <c r="L108" s="57">
        <v>15.94</v>
      </c>
      <c r="M108" s="59">
        <v>9.1199999999999992</v>
      </c>
      <c r="N108" s="58">
        <v>79.989999999999995</v>
      </c>
    </row>
    <row r="109" spans="1:14" x14ac:dyDescent="0.3">
      <c r="A109" s="3">
        <v>2017</v>
      </c>
      <c r="B109" s="66">
        <v>42979</v>
      </c>
      <c r="C109" s="57">
        <v>112.44</v>
      </c>
      <c r="D109" s="57">
        <v>117.06</v>
      </c>
      <c r="E109" s="57">
        <v>6.2157566597392799</v>
      </c>
      <c r="F109" s="57">
        <v>8.680716739392814</v>
      </c>
      <c r="G109" s="57">
        <v>339710.39868600841</v>
      </c>
      <c r="H109" s="57">
        <v>200391.8467800084</v>
      </c>
      <c r="I109" s="57">
        <v>139318.55190600001</v>
      </c>
      <c r="J109" s="57">
        <v>7.96</v>
      </c>
      <c r="K109" s="57">
        <v>6.12</v>
      </c>
      <c r="L109" s="57">
        <v>15.09</v>
      </c>
      <c r="M109" s="59">
        <v>8.9</v>
      </c>
      <c r="N109" s="58">
        <v>80.3</v>
      </c>
    </row>
    <row r="110" spans="1:14" x14ac:dyDescent="0.3">
      <c r="A110" s="3">
        <v>2017</v>
      </c>
      <c r="B110" s="66">
        <v>43070</v>
      </c>
      <c r="C110" s="57">
        <v>113.75</v>
      </c>
      <c r="D110" s="57">
        <v>118.83</v>
      </c>
      <c r="E110" s="57">
        <v>5.6174558960074172</v>
      </c>
      <c r="F110" s="57">
        <v>7.2763383587614028</v>
      </c>
      <c r="G110" s="57">
        <v>341366.79061126331</v>
      </c>
      <c r="H110" s="57">
        <v>199908.6993212633</v>
      </c>
      <c r="I110" s="57">
        <v>141458.09129000001</v>
      </c>
      <c r="J110" s="57">
        <v>6.41</v>
      </c>
      <c r="K110" s="57">
        <v>5.79</v>
      </c>
      <c r="L110" s="57">
        <v>12.19</v>
      </c>
      <c r="M110" s="59">
        <v>8.89</v>
      </c>
      <c r="N110" s="58">
        <v>74.739999999999995</v>
      </c>
    </row>
    <row r="111" spans="1:14" x14ac:dyDescent="0.3">
      <c r="A111" s="3">
        <v>2018</v>
      </c>
      <c r="B111" s="66">
        <v>43160</v>
      </c>
      <c r="C111" s="57">
        <v>116.1</v>
      </c>
      <c r="D111" s="57">
        <v>120.02</v>
      </c>
      <c r="E111" s="57">
        <v>6.5528634361233573</v>
      </c>
      <c r="F111" s="57">
        <v>6.4290148089030774</v>
      </c>
      <c r="G111" s="57">
        <v>336225.34298601124</v>
      </c>
      <c r="H111" s="57">
        <v>193096.63766501119</v>
      </c>
      <c r="I111" s="57">
        <v>143128.70532099999</v>
      </c>
      <c r="J111" s="57">
        <v>6.16</v>
      </c>
      <c r="K111" s="57">
        <v>5.69</v>
      </c>
      <c r="L111" s="57">
        <v>11.44</v>
      </c>
      <c r="M111" s="59">
        <v>9.06</v>
      </c>
      <c r="N111" s="58">
        <v>75.3</v>
      </c>
    </row>
    <row r="112" spans="1:14" x14ac:dyDescent="0.3">
      <c r="A112" s="3">
        <v>2018</v>
      </c>
      <c r="B112" s="66">
        <v>43252</v>
      </c>
      <c r="C112" s="57">
        <v>119.66</v>
      </c>
      <c r="D112" s="57">
        <v>121.1</v>
      </c>
      <c r="E112" s="57">
        <v>4.7168985735538627</v>
      </c>
      <c r="F112" s="57">
        <v>3.6903844507235162</v>
      </c>
      <c r="G112" s="57">
        <v>341167.83453774109</v>
      </c>
      <c r="H112" s="57">
        <v>194183.33186674109</v>
      </c>
      <c r="I112" s="57">
        <v>146984.50267099999</v>
      </c>
      <c r="J112" s="57">
        <v>5.71</v>
      </c>
      <c r="K112" s="57">
        <v>5.42</v>
      </c>
      <c r="L112" s="57">
        <v>10.09</v>
      </c>
      <c r="M112" s="59">
        <v>9.01</v>
      </c>
      <c r="N112" s="58">
        <v>75.22</v>
      </c>
    </row>
    <row r="113" spans="1:14" x14ac:dyDescent="0.3">
      <c r="A113" s="3">
        <v>2018</v>
      </c>
      <c r="B113" s="66">
        <v>43344</v>
      </c>
      <c r="C113" s="57">
        <v>118.88</v>
      </c>
      <c r="D113" s="57">
        <v>123.6</v>
      </c>
      <c r="E113" s="57">
        <v>5.7274991106367912</v>
      </c>
      <c r="F113" s="57">
        <v>5.5868785238339269</v>
      </c>
      <c r="G113" s="57">
        <v>346157.05483365891</v>
      </c>
      <c r="H113" s="57">
        <v>195962.78056365892</v>
      </c>
      <c r="I113" s="57">
        <v>150194.27426999999</v>
      </c>
      <c r="J113" s="57">
        <v>5.56</v>
      </c>
      <c r="K113" s="57">
        <v>5.23</v>
      </c>
      <c r="L113" s="57">
        <v>9.76</v>
      </c>
      <c r="M113" s="59">
        <v>9.0500000000000007</v>
      </c>
      <c r="N113" s="58">
        <v>76.430000000000007</v>
      </c>
    </row>
    <row r="114" spans="1:14" x14ac:dyDescent="0.3">
      <c r="A114" s="3">
        <v>2018</v>
      </c>
      <c r="B114" s="66">
        <v>43435</v>
      </c>
      <c r="C114" s="57">
        <v>119.83</v>
      </c>
      <c r="D114" s="57">
        <v>121.64</v>
      </c>
      <c r="E114" s="57">
        <v>5.34505494505495</v>
      </c>
      <c r="F114" s="57">
        <v>2.3647227131195825</v>
      </c>
      <c r="G114" s="57">
        <v>349095.34780810779</v>
      </c>
      <c r="H114" s="57">
        <v>197217.53250810778</v>
      </c>
      <c r="I114" s="57">
        <v>151877.81529999999</v>
      </c>
      <c r="J114" s="57">
        <v>4.96</v>
      </c>
      <c r="K114" s="57">
        <v>4.8099999999999996</v>
      </c>
      <c r="L114" s="57">
        <v>8.6300000000000008</v>
      </c>
      <c r="M114" s="59">
        <v>9.34</v>
      </c>
      <c r="N114" s="58">
        <v>73.64</v>
      </c>
    </row>
    <row r="115" spans="1:14" x14ac:dyDescent="0.3">
      <c r="A115" s="3">
        <v>2019</v>
      </c>
      <c r="B115" s="66">
        <v>43525</v>
      </c>
      <c r="C115" s="57">
        <v>119.91</v>
      </c>
      <c r="D115" s="57">
        <v>122.02</v>
      </c>
      <c r="E115" s="57">
        <v>3.2816537467700302</v>
      </c>
      <c r="F115" s="57">
        <v>1.6663889351774763</v>
      </c>
      <c r="G115" s="57">
        <v>357146.22785743675</v>
      </c>
      <c r="H115" s="57">
        <v>203228.09875343679</v>
      </c>
      <c r="I115" s="57">
        <v>153918.12910399999</v>
      </c>
      <c r="J115" s="57">
        <v>4.9000000000000004</v>
      </c>
      <c r="K115" s="57">
        <v>4.68</v>
      </c>
      <c r="L115" s="57">
        <v>8.39</v>
      </c>
      <c r="M115" s="59">
        <v>9.33</v>
      </c>
      <c r="N115" s="58">
        <v>74.8</v>
      </c>
    </row>
    <row r="116" spans="1:14" x14ac:dyDescent="0.3">
      <c r="A116" s="3">
        <v>2019</v>
      </c>
      <c r="B116" s="66">
        <v>43617</v>
      </c>
      <c r="C116" s="57">
        <v>121.79</v>
      </c>
      <c r="D116" s="57">
        <v>124.28</v>
      </c>
      <c r="E116" s="57">
        <v>1.7800434564599676</v>
      </c>
      <c r="F116" s="57">
        <v>2.6259289843104883</v>
      </c>
      <c r="G116" s="57">
        <v>362798.29065482266</v>
      </c>
      <c r="H116" s="57">
        <v>206325.4461818226</v>
      </c>
      <c r="I116" s="57">
        <v>156472.844473</v>
      </c>
      <c r="J116" s="57">
        <v>4.74</v>
      </c>
      <c r="K116" s="57">
        <v>4.53</v>
      </c>
      <c r="L116" s="57">
        <v>8.0299999999999994</v>
      </c>
      <c r="M116" s="59">
        <v>9.19</v>
      </c>
      <c r="N116" s="58">
        <v>74.69</v>
      </c>
    </row>
    <row r="117" spans="1:14" x14ac:dyDescent="0.3">
      <c r="A117" s="3">
        <v>2019</v>
      </c>
      <c r="B117" s="66">
        <v>43709</v>
      </c>
      <c r="C117" s="57">
        <v>123.57</v>
      </c>
      <c r="D117" s="57">
        <v>126.69</v>
      </c>
      <c r="E117" s="57">
        <v>3.9451547779273177</v>
      </c>
      <c r="F117" s="57">
        <v>2.5000000000000133</v>
      </c>
      <c r="G117" s="57">
        <v>369113.76969334629</v>
      </c>
      <c r="H117" s="57">
        <v>208412.07181934631</v>
      </c>
      <c r="I117" s="57">
        <v>160701.697874</v>
      </c>
      <c r="J117" s="57">
        <v>4.58</v>
      </c>
      <c r="K117" s="57">
        <v>4.45</v>
      </c>
      <c r="L117" s="57">
        <v>7.55</v>
      </c>
      <c r="M117" s="59">
        <v>9.4</v>
      </c>
      <c r="N117" s="58">
        <v>74.760000000000005</v>
      </c>
    </row>
    <row r="118" spans="1:14" x14ac:dyDescent="0.3">
      <c r="A118" s="3">
        <v>2019</v>
      </c>
      <c r="B118" s="66">
        <v>43800</v>
      </c>
      <c r="C118" s="57">
        <v>125.49</v>
      </c>
      <c r="D118" s="57">
        <v>129.41999999999999</v>
      </c>
      <c r="E118" s="57">
        <v>4.7233580906283823</v>
      </c>
      <c r="F118" s="57">
        <v>6.3959223939493492</v>
      </c>
      <c r="G118" s="57">
        <v>374162.38518572581</v>
      </c>
      <c r="H118" s="57">
        <v>210920.18562772579</v>
      </c>
      <c r="I118" s="57">
        <v>163242.19955799999</v>
      </c>
      <c r="J118" s="57">
        <v>4.09</v>
      </c>
      <c r="K118" s="57">
        <v>3.99</v>
      </c>
      <c r="L118" s="57">
        <v>7.12</v>
      </c>
      <c r="M118" s="59">
        <v>10.199999999999999</v>
      </c>
      <c r="N118" s="58">
        <v>70.989999999999995</v>
      </c>
    </row>
    <row r="119" spans="1:14" x14ac:dyDescent="0.3">
      <c r="A119" s="3">
        <v>2020</v>
      </c>
      <c r="B119" s="66">
        <v>43891</v>
      </c>
      <c r="C119" s="57">
        <v>129.62</v>
      </c>
      <c r="D119" s="57">
        <v>131.24</v>
      </c>
      <c r="E119" s="57">
        <v>8.0977399716454013</v>
      </c>
      <c r="F119" s="57">
        <v>7.5561383379773917</v>
      </c>
      <c r="G119" s="57">
        <v>376334.1947656438</v>
      </c>
      <c r="H119" s="57">
        <v>210962.71917564381</v>
      </c>
      <c r="I119" s="57">
        <v>165371.47558999999</v>
      </c>
      <c r="J119" s="57">
        <v>3.94</v>
      </c>
      <c r="K119" s="57">
        <v>4.05</v>
      </c>
      <c r="L119" s="57">
        <v>6.86</v>
      </c>
      <c r="M119" s="59">
        <v>9.56</v>
      </c>
      <c r="N119" s="58">
        <v>70.849999999999994</v>
      </c>
    </row>
    <row r="120" spans="1:14" x14ac:dyDescent="0.3">
      <c r="A120" s="3">
        <v>2020</v>
      </c>
      <c r="B120" s="66">
        <v>43983</v>
      </c>
      <c r="C120" s="57">
        <v>129.77000000000001</v>
      </c>
      <c r="D120" s="57">
        <v>129.94999999999999</v>
      </c>
      <c r="E120" s="57">
        <v>6.5522620904836293</v>
      </c>
      <c r="F120" s="57">
        <v>4.5622787254586239</v>
      </c>
      <c r="G120" s="57">
        <v>372683.65968301758</v>
      </c>
      <c r="H120" s="57">
        <v>207512.64713901759</v>
      </c>
      <c r="I120" s="57">
        <v>165171.012544</v>
      </c>
      <c r="J120" s="57">
        <v>4.38</v>
      </c>
      <c r="K120" s="57">
        <v>4.45</v>
      </c>
      <c r="L120" s="57">
        <v>7.44</v>
      </c>
      <c r="M120" s="59">
        <v>9.86</v>
      </c>
      <c r="N120" s="58">
        <v>69.7</v>
      </c>
    </row>
    <row r="121" spans="1:14" x14ac:dyDescent="0.3">
      <c r="A121" s="3">
        <v>2020</v>
      </c>
      <c r="B121" s="66">
        <v>44075</v>
      </c>
      <c r="C121" s="57">
        <v>126.38</v>
      </c>
      <c r="D121" s="57">
        <v>124.48</v>
      </c>
      <c r="E121" s="57">
        <v>2.2740147284939782</v>
      </c>
      <c r="F121" s="57">
        <v>-1.7444155024074481</v>
      </c>
      <c r="G121" s="57">
        <v>380456.5392560226</v>
      </c>
      <c r="H121" s="57">
        <v>211754.16647102259</v>
      </c>
      <c r="I121" s="57">
        <v>168702.37278500001</v>
      </c>
      <c r="J121" s="57">
        <v>4.0599999999999996</v>
      </c>
      <c r="K121" s="57">
        <v>4.1900000000000004</v>
      </c>
      <c r="L121" s="57">
        <v>6.78</v>
      </c>
      <c r="M121" s="59">
        <v>9.76</v>
      </c>
      <c r="N121" s="58">
        <v>68.88</v>
      </c>
    </row>
    <row r="122" spans="1:14" x14ac:dyDescent="0.3">
      <c r="A122" s="3">
        <v>2020</v>
      </c>
      <c r="B122" s="66">
        <v>44166</v>
      </c>
      <c r="C122" s="57">
        <v>127.97</v>
      </c>
      <c r="D122" s="57">
        <v>126.62</v>
      </c>
      <c r="E122" s="57">
        <v>1.9762530878954632</v>
      </c>
      <c r="F122" s="57">
        <v>-2.1634986864472183</v>
      </c>
      <c r="G122" s="57">
        <v>385185.81560657924</v>
      </c>
      <c r="H122" s="57">
        <v>215126.60547157918</v>
      </c>
      <c r="I122" s="57">
        <v>170059.210135</v>
      </c>
      <c r="J122" s="57">
        <v>3.83</v>
      </c>
      <c r="K122" s="57">
        <v>4.0999999999999996</v>
      </c>
      <c r="L122" s="57">
        <v>6.61</v>
      </c>
      <c r="M122" s="59">
        <v>10.33</v>
      </c>
      <c r="N122" s="58">
        <v>65.89</v>
      </c>
    </row>
    <row r="123" spans="1:14" x14ac:dyDescent="0.3">
      <c r="A123" s="3">
        <v>2021</v>
      </c>
      <c r="B123" s="66">
        <v>44256</v>
      </c>
      <c r="C123" s="57">
        <v>131.44999999999999</v>
      </c>
      <c r="D123" s="57">
        <v>134.85</v>
      </c>
      <c r="E123" s="57">
        <v>1.4118191637092936</v>
      </c>
      <c r="F123" s="57">
        <v>2.7506857665345885</v>
      </c>
      <c r="G123" s="57">
        <v>391184.54561716778</v>
      </c>
      <c r="H123" s="57">
        <v>218774.18997716779</v>
      </c>
      <c r="I123" s="57">
        <v>172410.35563999999</v>
      </c>
      <c r="J123" s="57">
        <v>3.94</v>
      </c>
      <c r="K123" s="57">
        <v>4.2</v>
      </c>
      <c r="L123" s="57">
        <v>6.47</v>
      </c>
      <c r="M123" s="59">
        <v>9.9600000000000009</v>
      </c>
      <c r="N123" s="58">
        <v>66.38</v>
      </c>
    </row>
    <row r="124" spans="1:14" x14ac:dyDescent="0.3">
      <c r="A124" s="3">
        <v>2021</v>
      </c>
      <c r="B124" s="66">
        <v>44348</v>
      </c>
      <c r="C124" s="57">
        <v>133.61000000000001</v>
      </c>
      <c r="D124" s="57">
        <v>136.34</v>
      </c>
      <c r="E124" s="57">
        <v>2.9590814517993502</v>
      </c>
      <c r="F124" s="57">
        <v>4.9172758753366796</v>
      </c>
      <c r="G124" s="57">
        <v>400930.85384410084</v>
      </c>
      <c r="H124" s="57">
        <v>223478.90933510079</v>
      </c>
      <c r="I124" s="57">
        <v>177451.94450899999</v>
      </c>
      <c r="J124" s="57">
        <v>3.78</v>
      </c>
      <c r="K124" s="57">
        <v>4.1100000000000003</v>
      </c>
      <c r="L124" s="57">
        <v>6.05</v>
      </c>
      <c r="M124" s="59">
        <v>9.75</v>
      </c>
      <c r="N124" s="58">
        <v>68.150000000000006</v>
      </c>
    </row>
    <row r="125" spans="1:14" x14ac:dyDescent="0.3">
      <c r="A125" s="3">
        <v>2021</v>
      </c>
      <c r="B125" s="66">
        <v>44440</v>
      </c>
      <c r="C125" s="57">
        <v>133.78</v>
      </c>
      <c r="D125" s="57">
        <v>134.62</v>
      </c>
      <c r="E125" s="57">
        <v>5.855356860262706</v>
      </c>
      <c r="F125" s="57">
        <v>8.1458868894601633</v>
      </c>
      <c r="G125" s="57">
        <v>414746.76924072811</v>
      </c>
      <c r="H125" s="57">
        <v>231763.64829872808</v>
      </c>
      <c r="I125" s="57">
        <v>182983.12094200001</v>
      </c>
      <c r="J125" s="57">
        <v>3.65</v>
      </c>
      <c r="K125" s="57">
        <v>3.99</v>
      </c>
      <c r="L125" s="57">
        <v>5.62</v>
      </c>
      <c r="M125" s="59">
        <v>9.4499999999999993</v>
      </c>
      <c r="N125" s="58">
        <v>68.55</v>
      </c>
    </row>
    <row r="126" spans="1:14" x14ac:dyDescent="0.3">
      <c r="A126" s="3">
        <v>2021</v>
      </c>
      <c r="B126" s="66">
        <v>44531</v>
      </c>
      <c r="C126" s="57">
        <v>137.51</v>
      </c>
      <c r="D126" s="57">
        <v>138.04</v>
      </c>
      <c r="E126" s="57">
        <v>7.4548722356802211</v>
      </c>
      <c r="F126" s="57">
        <v>9.01911230453325</v>
      </c>
      <c r="G126" s="57">
        <v>424245.6826360678</v>
      </c>
      <c r="H126" s="57">
        <v>238850.65659506782</v>
      </c>
      <c r="I126" s="57">
        <v>185395.026041</v>
      </c>
      <c r="J126" s="57">
        <v>3.35</v>
      </c>
      <c r="K126" s="57">
        <v>3.8</v>
      </c>
      <c r="L126" s="57">
        <v>5.55</v>
      </c>
      <c r="M126" s="59">
        <v>8.6199999999999992</v>
      </c>
      <c r="N126" s="58">
        <v>68.78</v>
      </c>
    </row>
    <row r="127" spans="1:14" x14ac:dyDescent="0.3">
      <c r="A127" s="3">
        <v>2022</v>
      </c>
      <c r="B127" s="66">
        <v>44621</v>
      </c>
      <c r="C127" s="57">
        <v>139.82</v>
      </c>
      <c r="D127" s="57">
        <v>138.12</v>
      </c>
      <c r="E127" s="57">
        <v>6.3674400912894669</v>
      </c>
      <c r="F127" s="57">
        <v>2.424916573971081</v>
      </c>
      <c r="G127" s="57">
        <v>434731.62880268198</v>
      </c>
      <c r="H127" s="57">
        <v>246641.04741868202</v>
      </c>
      <c r="I127" s="57">
        <v>188090.58138399999</v>
      </c>
      <c r="J127" s="57">
        <v>3.31</v>
      </c>
      <c r="K127" s="57">
        <v>3.72</v>
      </c>
      <c r="L127" s="57">
        <v>5.21</v>
      </c>
      <c r="M127" s="59">
        <v>8.09</v>
      </c>
      <c r="N127" s="58">
        <v>70.42</v>
      </c>
    </row>
    <row r="128" spans="1:14" x14ac:dyDescent="0.3">
      <c r="A128" s="3">
        <v>2022</v>
      </c>
      <c r="B128" s="66">
        <v>44713</v>
      </c>
      <c r="C128" s="57">
        <v>144.94</v>
      </c>
      <c r="D128" s="57">
        <v>142.02000000000001</v>
      </c>
      <c r="E128" s="57">
        <v>8.4799041987875015</v>
      </c>
      <c r="F128" s="57">
        <v>4.1660554496112612</v>
      </c>
      <c r="G128" s="57">
        <v>450812.99441640836</v>
      </c>
      <c r="H128" s="57">
        <v>258650.13269740838</v>
      </c>
      <c r="I128" s="57">
        <v>192162.86171900001</v>
      </c>
      <c r="J128" s="57">
        <v>3.01</v>
      </c>
      <c r="K128" s="57">
        <v>3.52</v>
      </c>
      <c r="L128" s="57">
        <v>4.67</v>
      </c>
      <c r="M128" s="59">
        <v>8.0399999999999991</v>
      </c>
      <c r="N128" s="58">
        <v>72.849999999999994</v>
      </c>
    </row>
    <row r="129" spans="1:15" x14ac:dyDescent="0.3">
      <c r="A129" s="3">
        <v>2022</v>
      </c>
      <c r="B129" s="66">
        <v>44805</v>
      </c>
      <c r="C129" s="57">
        <v>143.19999999999999</v>
      </c>
      <c r="D129" s="57">
        <v>138.78</v>
      </c>
      <c r="E129" s="57">
        <v>7.0414112722379851</v>
      </c>
      <c r="F129" s="57">
        <v>3.0901797652651775</v>
      </c>
      <c r="G129" s="57">
        <v>463931.00722281</v>
      </c>
      <c r="H129" s="57">
        <v>269732.24931981001</v>
      </c>
      <c r="I129" s="57">
        <v>194198.75790299999</v>
      </c>
      <c r="J129" s="57">
        <v>2.82</v>
      </c>
      <c r="K129" s="57">
        <v>3.62</v>
      </c>
      <c r="L129" s="57">
        <v>4.03</v>
      </c>
      <c r="M129" s="59">
        <v>8.07</v>
      </c>
      <c r="N129" s="58">
        <v>73.400000000000006</v>
      </c>
    </row>
    <row r="130" spans="1:15" x14ac:dyDescent="0.3">
      <c r="A130" s="3">
        <v>2022</v>
      </c>
      <c r="B130" s="66">
        <v>44896</v>
      </c>
      <c r="C130" s="57">
        <v>146.83000000000001</v>
      </c>
      <c r="D130" s="57">
        <v>142.4</v>
      </c>
      <c r="E130" s="57">
        <v>6.7776888953530845</v>
      </c>
      <c r="F130" s="57">
        <v>3.1585047812228373</v>
      </c>
      <c r="G130" s="57">
        <v>461765.27636490099</v>
      </c>
      <c r="H130" s="57">
        <v>268674.63304119068</v>
      </c>
      <c r="I130" s="57">
        <v>193090.64332371028</v>
      </c>
      <c r="J130" s="57">
        <v>2.65</v>
      </c>
      <c r="K130" s="57">
        <v>3.51</v>
      </c>
      <c r="L130" s="57">
        <v>3.99</v>
      </c>
      <c r="M130" s="59">
        <v>8.49</v>
      </c>
      <c r="N130" s="58">
        <v>71.42</v>
      </c>
    </row>
    <row r="131" spans="1:15" x14ac:dyDescent="0.3">
      <c r="A131" s="3">
        <v>2023</v>
      </c>
      <c r="B131" s="66">
        <v>44986</v>
      </c>
      <c r="C131" s="57">
        <v>146.28</v>
      </c>
      <c r="D131" s="57">
        <v>141.96</v>
      </c>
      <c r="E131" s="57">
        <v>4.6202260048634036</v>
      </c>
      <c r="F131" s="57">
        <v>2.7801911381407418</v>
      </c>
      <c r="G131" s="57">
        <v>466934.84138932207</v>
      </c>
      <c r="H131" s="57">
        <v>274937.06886261184</v>
      </c>
      <c r="I131" s="57">
        <v>191997.77252671027</v>
      </c>
      <c r="J131" s="57">
        <v>2.73</v>
      </c>
      <c r="K131" s="57">
        <v>3.72</v>
      </c>
      <c r="L131" s="57">
        <v>3.91</v>
      </c>
      <c r="M131" s="59">
        <v>7.98</v>
      </c>
      <c r="N131" s="58">
        <v>69.75</v>
      </c>
    </row>
    <row r="132" spans="1:15" x14ac:dyDescent="0.3">
      <c r="A132" s="3">
        <v>2023</v>
      </c>
      <c r="B132" s="66">
        <v>45078</v>
      </c>
      <c r="C132" s="57">
        <v>145.13999999999999</v>
      </c>
      <c r="D132" s="57">
        <v>134.02000000000001</v>
      </c>
      <c r="E132" s="57">
        <v>0.13798813302055013</v>
      </c>
      <c r="F132" s="57">
        <v>-5.6330094352908038</v>
      </c>
      <c r="G132" s="57">
        <v>472642.15025459201</v>
      </c>
      <c r="H132" s="57">
        <v>279341.01852288173</v>
      </c>
      <c r="I132" s="57">
        <v>193301.13173171028</v>
      </c>
      <c r="J132" s="57">
        <v>2.65</v>
      </c>
      <c r="K132" s="57">
        <v>3.71</v>
      </c>
      <c r="L132" s="57">
        <v>3.74</v>
      </c>
      <c r="M132" s="59">
        <v>8.07</v>
      </c>
      <c r="N132" s="58">
        <v>68.81</v>
      </c>
    </row>
    <row r="133" spans="1:15" x14ac:dyDescent="0.3">
      <c r="A133" s="3">
        <v>2023</v>
      </c>
      <c r="B133" s="66">
        <v>45170</v>
      </c>
      <c r="C133" s="57">
        <v>150.02000000000001</v>
      </c>
      <c r="D133" s="57">
        <v>139.08000000000001</v>
      </c>
      <c r="E133" s="57">
        <v>4.7625698324022414</v>
      </c>
      <c r="F133" s="57">
        <v>0.21616947686986521</v>
      </c>
      <c r="G133" s="57">
        <v>479996.9664089444</v>
      </c>
      <c r="H133" s="57">
        <v>284226.75779823412</v>
      </c>
      <c r="I133" s="57">
        <v>195770.20861071028</v>
      </c>
      <c r="J133" s="57">
        <v>2.61</v>
      </c>
      <c r="K133" s="57">
        <v>3.81</v>
      </c>
      <c r="L133" s="57">
        <v>3.7</v>
      </c>
      <c r="M133" s="59">
        <v>7.83</v>
      </c>
      <c r="N133" s="58">
        <v>68.66</v>
      </c>
      <c r="O133" s="44"/>
    </row>
    <row r="134" spans="1:15" x14ac:dyDescent="0.3">
      <c r="A134" s="3">
        <v>2023</v>
      </c>
      <c r="B134" s="66">
        <v>45261</v>
      </c>
      <c r="C134" s="57">
        <v>152.28</v>
      </c>
      <c r="D134" s="57">
        <v>137.12</v>
      </c>
      <c r="E134" s="57">
        <v>3.7117755227133342</v>
      </c>
      <c r="F134" s="57">
        <v>-3.707865168539326</v>
      </c>
      <c r="G134" s="57">
        <v>487677.85692034673</v>
      </c>
      <c r="H134" s="57">
        <v>290871.11772163649</v>
      </c>
      <c r="I134" s="57">
        <v>196806.73919871027</v>
      </c>
      <c r="J134" s="57">
        <v>2.37</v>
      </c>
      <c r="K134" s="57">
        <v>3.68</v>
      </c>
      <c r="L134" s="57">
        <v>3.65</v>
      </c>
      <c r="M134" s="59">
        <v>8.15</v>
      </c>
      <c r="N134" s="58">
        <v>67.819999999999993</v>
      </c>
      <c r="O134" s="44"/>
    </row>
    <row r="135" spans="1:15" x14ac:dyDescent="0.3">
      <c r="A135" s="3">
        <v>2024</v>
      </c>
      <c r="B135" s="66">
        <v>45352</v>
      </c>
      <c r="C135" s="57">
        <v>154.26</v>
      </c>
      <c r="D135" s="57">
        <v>138.02000000000001</v>
      </c>
      <c r="E135" s="57">
        <v>5.4552912223133632</v>
      </c>
      <c r="F135" s="57">
        <v>-2.7754296985066151</v>
      </c>
      <c r="G135" s="57">
        <v>489612.91150796047</v>
      </c>
      <c r="H135" s="57">
        <v>290583.21754925017</v>
      </c>
      <c r="I135" s="57">
        <v>199029.69395871027</v>
      </c>
      <c r="J135" s="57">
        <v>2.41</v>
      </c>
      <c r="K135" s="57">
        <v>3.79</v>
      </c>
      <c r="L135" s="57">
        <v>3.68</v>
      </c>
      <c r="M135" s="59">
        <v>7.87</v>
      </c>
      <c r="N135" s="58">
        <v>66.23</v>
      </c>
      <c r="O135" s="44"/>
    </row>
    <row r="136" spans="1:15" x14ac:dyDescent="0.3">
      <c r="A136" s="3">
        <v>2024</v>
      </c>
      <c r="B136" s="66">
        <v>45444</v>
      </c>
      <c r="C136" s="57">
        <v>155.06</v>
      </c>
      <c r="D136" s="57">
        <v>137.35</v>
      </c>
      <c r="E136" s="57">
        <v>6.834780212208913</v>
      </c>
      <c r="F136" s="57">
        <v>2.4847037755558743</v>
      </c>
      <c r="G136" s="57">
        <v>501380.48081544065</v>
      </c>
      <c r="H136" s="57">
        <v>297287.68457838648</v>
      </c>
      <c r="I136" s="57">
        <v>204092.79623705416</v>
      </c>
      <c r="J136" s="57">
        <v>2.4900000000000002</v>
      </c>
      <c r="K136" s="57">
        <v>3.73</v>
      </c>
      <c r="L136" s="57">
        <v>3.82</v>
      </c>
      <c r="M136" s="59">
        <v>8.2200000000000006</v>
      </c>
      <c r="N136" s="58">
        <v>66.349999999999994</v>
      </c>
      <c r="O136" s="44"/>
    </row>
    <row r="137" spans="1:15" x14ac:dyDescent="0.3">
      <c r="A137" s="3">
        <v>2024</v>
      </c>
      <c r="B137" s="66">
        <v>45536</v>
      </c>
      <c r="C137" s="67"/>
      <c r="D137" s="67"/>
      <c r="E137" s="67"/>
      <c r="F137" s="67"/>
      <c r="G137" s="57">
        <v>513896.99617260805</v>
      </c>
      <c r="H137" s="57">
        <v>304080.90970740444</v>
      </c>
      <c r="I137" s="57">
        <v>209816.08646520358</v>
      </c>
      <c r="J137" s="57">
        <v>2.54</v>
      </c>
      <c r="K137" s="57">
        <v>3.69</v>
      </c>
      <c r="L137" s="57">
        <v>3.78</v>
      </c>
      <c r="M137" s="59">
        <v>8.39</v>
      </c>
      <c r="N137" s="58">
        <v>67.260000000000005</v>
      </c>
      <c r="O137" s="44"/>
    </row>
    <row r="138" spans="1:15" x14ac:dyDescent="0.3">
      <c r="L138" s="19"/>
      <c r="M138" s="49"/>
      <c r="N138" s="34"/>
      <c r="O138" s="44"/>
    </row>
    <row r="139" spans="1:15" x14ac:dyDescent="0.3">
      <c r="L139" s="19"/>
      <c r="M139" s="49"/>
      <c r="N139" s="34"/>
      <c r="O139" s="44"/>
    </row>
    <row r="140" spans="1:15" x14ac:dyDescent="0.3">
      <c r="L140" s="19"/>
      <c r="M140" s="49"/>
      <c r="N140" s="34"/>
      <c r="O140" s="44"/>
    </row>
    <row r="141" spans="1:15" x14ac:dyDescent="0.3">
      <c r="L141" s="19"/>
      <c r="M141" s="49"/>
      <c r="N141" s="34"/>
      <c r="O141" s="44"/>
    </row>
    <row r="142" spans="1:15" x14ac:dyDescent="0.3">
      <c r="L142" s="19"/>
      <c r="M142" s="49"/>
      <c r="N142" s="34"/>
      <c r="O142" s="44"/>
    </row>
    <row r="143" spans="1:15" x14ac:dyDescent="0.3">
      <c r="L143" s="19"/>
      <c r="M143" s="49"/>
      <c r="N143" s="34"/>
      <c r="O143" s="44"/>
    </row>
    <row r="144" spans="1:15" x14ac:dyDescent="0.3">
      <c r="L144" s="19"/>
      <c r="M144" s="49"/>
      <c r="N144" s="34"/>
      <c r="O144" s="44"/>
    </row>
    <row r="145" spans="12:15" x14ac:dyDescent="0.3">
      <c r="L145" s="19"/>
      <c r="M145" s="49"/>
      <c r="N145" s="34"/>
      <c r="O145" s="44"/>
    </row>
    <row r="146" spans="12:15" x14ac:dyDescent="0.3">
      <c r="L146" s="19"/>
      <c r="M146" s="49"/>
      <c r="N146" s="34"/>
      <c r="O146" s="44"/>
    </row>
    <row r="147" spans="12:15" x14ac:dyDescent="0.3">
      <c r="L147" s="19"/>
      <c r="M147" s="49"/>
      <c r="N147" s="34"/>
      <c r="O147" s="44"/>
    </row>
  </sheetData>
  <mergeCells count="1">
    <mergeCell ref="M2:N2"/>
  </mergeCells>
  <pageMargins left="0.7" right="0.7" top="0.75" bottom="0.75" header="0.3" footer="0.3"/>
  <pageSetup paperSize="9" scale="3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view="pageBreakPreview" zoomScale="60" zoomScaleNormal="100" workbookViewId="0">
      <selection activeCell="F1" sqref="F1"/>
    </sheetView>
  </sheetViews>
  <sheetFormatPr defaultRowHeight="15" x14ac:dyDescent="0.25"/>
  <cols>
    <col min="1" max="2" width="9.140625" style="49"/>
    <col min="3" max="3" width="14.42578125" style="49" bestFit="1" customWidth="1"/>
    <col min="4" max="4" width="13.5703125" style="49" customWidth="1"/>
    <col min="5" max="5" width="13.85546875" style="49" bestFit="1" customWidth="1"/>
    <col min="6" max="6" width="13.85546875" style="49" customWidth="1"/>
    <col min="7" max="7" width="16" style="49" bestFit="1" customWidth="1"/>
  </cols>
  <sheetData>
    <row r="1" spans="2:7" ht="15.75" x14ac:dyDescent="0.25">
      <c r="F1" s="1"/>
      <c r="G1" s="3"/>
    </row>
    <row r="2" spans="2:7" x14ac:dyDescent="0.25">
      <c r="E2" s="72"/>
      <c r="F2" s="72"/>
    </row>
    <row r="3" spans="2:7" ht="69.75" customHeight="1" x14ac:dyDescent="0.25">
      <c r="B3" s="23" t="s">
        <v>35</v>
      </c>
      <c r="C3" s="23" t="s">
        <v>24</v>
      </c>
      <c r="D3" s="23" t="s">
        <v>49</v>
      </c>
      <c r="E3" s="23" t="s">
        <v>26</v>
      </c>
      <c r="F3" s="23" t="s">
        <v>27</v>
      </c>
    </row>
    <row r="4" spans="2:7" ht="25.5" x14ac:dyDescent="0.25">
      <c r="B4" s="50"/>
      <c r="C4" s="23" t="s">
        <v>45</v>
      </c>
      <c r="D4" s="23" t="s">
        <v>50</v>
      </c>
      <c r="E4" s="23" t="s">
        <v>51</v>
      </c>
      <c r="F4" s="23" t="s">
        <v>51</v>
      </c>
    </row>
    <row r="5" spans="2:7" ht="60" customHeight="1" x14ac:dyDescent="0.25">
      <c r="C5" s="51" t="s">
        <v>52</v>
      </c>
      <c r="D5" s="52" t="s">
        <v>53</v>
      </c>
      <c r="E5" s="52" t="s">
        <v>48</v>
      </c>
      <c r="F5" s="52" t="s">
        <v>48</v>
      </c>
    </row>
    <row r="6" spans="2:7" x14ac:dyDescent="0.25">
      <c r="B6" s="33">
        <v>1991</v>
      </c>
      <c r="C6" s="53">
        <v>220.39130000000003</v>
      </c>
      <c r="D6" s="19">
        <v>0</v>
      </c>
      <c r="E6" s="53">
        <v>-882</v>
      </c>
      <c r="F6" s="53">
        <v>35</v>
      </c>
      <c r="G6" s="53"/>
    </row>
    <row r="7" spans="2:7" x14ac:dyDescent="0.25">
      <c r="B7" s="33">
        <v>1992</v>
      </c>
      <c r="C7" s="53">
        <v>602.91679999999997</v>
      </c>
      <c r="D7" s="19">
        <v>0</v>
      </c>
      <c r="E7" s="53">
        <v>-1253</v>
      </c>
      <c r="F7" s="53">
        <v>59</v>
      </c>
      <c r="G7" s="53"/>
    </row>
    <row r="8" spans="2:7" x14ac:dyDescent="0.25">
      <c r="B8" s="33">
        <v>1993</v>
      </c>
      <c r="C8" s="53">
        <v>2003.5719000000001</v>
      </c>
      <c r="D8" s="19">
        <v>0</v>
      </c>
      <c r="E8" s="53">
        <v>-1005</v>
      </c>
      <c r="F8" s="53">
        <v>80</v>
      </c>
      <c r="G8" s="53"/>
    </row>
    <row r="9" spans="2:7" x14ac:dyDescent="0.25">
      <c r="B9" s="33">
        <v>1994</v>
      </c>
      <c r="C9" s="53">
        <v>4977.3188</v>
      </c>
      <c r="D9" s="19">
        <v>0</v>
      </c>
      <c r="E9" s="53">
        <v>-355</v>
      </c>
      <c r="F9" s="53">
        <v>284</v>
      </c>
      <c r="G9" s="53"/>
    </row>
    <row r="10" spans="2:7" x14ac:dyDescent="0.25">
      <c r="B10" s="33">
        <v>1995</v>
      </c>
      <c r="C10" s="53">
        <v>7610.6</v>
      </c>
      <c r="D10" s="19">
        <v>-2.5</v>
      </c>
      <c r="E10" s="53">
        <v>-1368</v>
      </c>
      <c r="F10" s="53">
        <v>321</v>
      </c>
      <c r="G10" s="53"/>
    </row>
    <row r="11" spans="2:7" x14ac:dyDescent="0.25">
      <c r="B11" s="33">
        <v>1996</v>
      </c>
      <c r="C11" s="53">
        <v>11387.7</v>
      </c>
      <c r="D11" s="19">
        <v>-4.7</v>
      </c>
      <c r="E11" s="53">
        <v>-2051</v>
      </c>
      <c r="F11" s="53">
        <v>210</v>
      </c>
      <c r="G11" s="53"/>
    </row>
    <row r="12" spans="2:7" x14ac:dyDescent="0.25">
      <c r="B12" s="33">
        <v>1997</v>
      </c>
      <c r="C12" s="53">
        <v>25500.1</v>
      </c>
      <c r="D12" s="19">
        <v>-4.2</v>
      </c>
      <c r="E12" s="53">
        <v>-1858</v>
      </c>
      <c r="F12" s="53">
        <v>1077</v>
      </c>
      <c r="G12" s="53"/>
    </row>
    <row r="13" spans="2:7" x14ac:dyDescent="0.25">
      <c r="B13" s="33">
        <v>1998</v>
      </c>
      <c r="C13" s="53">
        <v>37007.699999999997</v>
      </c>
      <c r="D13" s="19">
        <v>-2.2000000000000002</v>
      </c>
      <c r="E13" s="53">
        <v>-2575</v>
      </c>
      <c r="F13" s="53">
        <v>1763</v>
      </c>
      <c r="G13" s="53"/>
    </row>
    <row r="14" spans="2:7" x14ac:dyDescent="0.25">
      <c r="B14" s="33">
        <v>1999</v>
      </c>
      <c r="C14" s="53">
        <v>55126.400000000001</v>
      </c>
      <c r="D14" s="19">
        <v>-2.9</v>
      </c>
      <c r="E14" s="53">
        <v>-1355</v>
      </c>
      <c r="F14" s="53">
        <v>964</v>
      </c>
    </row>
    <row r="15" spans="2:7" x14ac:dyDescent="0.25">
      <c r="B15" s="33">
        <v>2000</v>
      </c>
      <c r="C15" s="53">
        <v>80873.100000000006</v>
      </c>
      <c r="D15" s="19">
        <v>-3.1</v>
      </c>
      <c r="E15" s="53">
        <v>-1494</v>
      </c>
      <c r="F15" s="53">
        <v>1147</v>
      </c>
    </row>
    <row r="16" spans="2:7" x14ac:dyDescent="0.25">
      <c r="B16" s="33">
        <v>2001</v>
      </c>
      <c r="C16" s="53">
        <v>117391.40000000002</v>
      </c>
      <c r="D16" s="19">
        <v>-2.6</v>
      </c>
      <c r="E16" s="53">
        <v>-2488</v>
      </c>
      <c r="F16" s="53">
        <v>1294</v>
      </c>
    </row>
    <row r="17" spans="2:7" x14ac:dyDescent="0.25">
      <c r="B17" s="33">
        <v>2002</v>
      </c>
      <c r="C17" s="53">
        <v>152271.5</v>
      </c>
      <c r="D17" s="19">
        <v>-1.9</v>
      </c>
      <c r="E17" s="53">
        <v>-1623</v>
      </c>
      <c r="F17" s="53">
        <v>1212</v>
      </c>
    </row>
    <row r="18" spans="2:7" x14ac:dyDescent="0.25">
      <c r="B18" s="33">
        <v>2003</v>
      </c>
      <c r="C18" s="53">
        <v>191917.60000000003</v>
      </c>
      <c r="D18" s="19">
        <v>-1.65</v>
      </c>
      <c r="E18" s="53">
        <v>-3060</v>
      </c>
      <c r="F18" s="53">
        <v>1946</v>
      </c>
    </row>
    <row r="19" spans="2:7" x14ac:dyDescent="0.25">
      <c r="B19" s="33">
        <v>2004</v>
      </c>
      <c r="C19" s="53">
        <v>244688.3</v>
      </c>
      <c r="D19" s="19">
        <v>-2.68</v>
      </c>
      <c r="E19" s="53">
        <v>-5099</v>
      </c>
      <c r="F19" s="53">
        <v>5183</v>
      </c>
    </row>
    <row r="20" spans="2:7" x14ac:dyDescent="0.25">
      <c r="B20" s="33">
        <v>2005</v>
      </c>
      <c r="C20" s="53">
        <v>286861.90000000002</v>
      </c>
      <c r="D20" s="19">
        <v>-2.02</v>
      </c>
      <c r="E20" s="53">
        <v>-6928</v>
      </c>
      <c r="F20" s="53">
        <v>5212.5200000000004</v>
      </c>
    </row>
    <row r="21" spans="2:7" x14ac:dyDescent="0.25">
      <c r="B21" s="33">
        <v>2006</v>
      </c>
      <c r="C21" s="53">
        <v>342762.60000000003</v>
      </c>
      <c r="D21" s="19">
        <v>-3.79</v>
      </c>
      <c r="E21" s="53">
        <v>-10215</v>
      </c>
      <c r="F21" s="53">
        <v>9059.64</v>
      </c>
    </row>
    <row r="22" spans="2:7" x14ac:dyDescent="0.25">
      <c r="B22" s="33">
        <v>2007</v>
      </c>
      <c r="C22" s="53">
        <v>425691.10000000003</v>
      </c>
      <c r="D22" s="19">
        <v>-4.3600000000000003</v>
      </c>
      <c r="E22" s="53">
        <v>-17296</v>
      </c>
      <c r="F22" s="53">
        <v>7249.93</v>
      </c>
    </row>
    <row r="23" spans="2:7" x14ac:dyDescent="0.25">
      <c r="B23" s="33">
        <v>2008</v>
      </c>
      <c r="C23" s="53">
        <v>539831.4</v>
      </c>
      <c r="D23" s="19">
        <v>-7.74</v>
      </c>
      <c r="E23" s="53">
        <v>-16792</v>
      </c>
      <c r="F23" s="53">
        <v>9495.66</v>
      </c>
      <c r="G23" s="19"/>
    </row>
    <row r="24" spans="2:7" x14ac:dyDescent="0.25">
      <c r="B24" s="33">
        <v>2009</v>
      </c>
      <c r="C24" s="53">
        <v>530919.6</v>
      </c>
      <c r="D24" s="19">
        <v>-9.19</v>
      </c>
      <c r="E24" s="53">
        <v>-5817</v>
      </c>
      <c r="F24" s="53">
        <v>3488.07</v>
      </c>
      <c r="G24" s="19"/>
    </row>
    <row r="25" spans="2:7" x14ac:dyDescent="0.25">
      <c r="B25" s="33">
        <v>2010</v>
      </c>
      <c r="C25" s="53">
        <v>540447.5</v>
      </c>
      <c r="D25" s="19">
        <v>-5.33</v>
      </c>
      <c r="E25" s="53">
        <v>-6693</v>
      </c>
      <c r="F25" s="53">
        <v>2219.9300000000007</v>
      </c>
      <c r="G25" s="19"/>
    </row>
    <row r="26" spans="2:7" x14ac:dyDescent="0.25">
      <c r="B26" s="33">
        <v>2011</v>
      </c>
      <c r="C26" s="53">
        <v>587235</v>
      </c>
      <c r="D26" s="19">
        <v>-3.68</v>
      </c>
      <c r="E26" s="53">
        <v>-6699</v>
      </c>
      <c r="F26" s="53">
        <v>1814.3000000000002</v>
      </c>
      <c r="G26" s="19"/>
    </row>
    <row r="27" spans="2:7" x14ac:dyDescent="0.25">
      <c r="B27" s="33">
        <v>2012</v>
      </c>
      <c r="C27" s="53">
        <v>621214.69999999995</v>
      </c>
      <c r="D27" s="19">
        <v>-3.76</v>
      </c>
      <c r="E27" s="53">
        <v>-6579</v>
      </c>
      <c r="F27" s="53">
        <v>2138.8700000000003</v>
      </c>
      <c r="G27" s="19"/>
    </row>
    <row r="28" spans="2:7" x14ac:dyDescent="0.25">
      <c r="B28" s="33">
        <v>2013</v>
      </c>
      <c r="C28" s="53">
        <v>631634</v>
      </c>
      <c r="D28" s="19">
        <v>-1.39</v>
      </c>
      <c r="E28" s="53">
        <v>-1351</v>
      </c>
      <c r="F28" s="53">
        <v>2712.51</v>
      </c>
      <c r="G28" s="19"/>
    </row>
    <row r="29" spans="2:7" x14ac:dyDescent="0.25">
      <c r="B29" s="33">
        <v>2014</v>
      </c>
      <c r="C29" s="53">
        <v>668905</v>
      </c>
      <c r="D29" s="19">
        <v>-0.88</v>
      </c>
      <c r="E29" s="53">
        <v>-398</v>
      </c>
      <c r="F29" s="53">
        <v>2420.5400000000004</v>
      </c>
      <c r="G29" s="19"/>
    </row>
    <row r="30" spans="2:7" x14ac:dyDescent="0.25">
      <c r="B30" s="33">
        <v>2015</v>
      </c>
      <c r="C30" s="53">
        <v>712548.6</v>
      </c>
      <c r="D30" s="19">
        <v>-0.4</v>
      </c>
      <c r="E30" s="53">
        <v>-1287</v>
      </c>
      <c r="F30" s="53">
        <v>3461.42</v>
      </c>
      <c r="G30" s="19"/>
    </row>
    <row r="31" spans="2:7" x14ac:dyDescent="0.25">
      <c r="B31" s="33">
        <v>2016</v>
      </c>
      <c r="C31" s="53">
        <v>752129.1</v>
      </c>
      <c r="D31" s="19">
        <v>-1.45</v>
      </c>
      <c r="E31" s="53">
        <v>-2694</v>
      </c>
      <c r="F31" s="53">
        <v>4517.45</v>
      </c>
      <c r="G31" s="19"/>
    </row>
    <row r="32" spans="2:7" x14ac:dyDescent="0.25">
      <c r="B32" s="33">
        <v>2017</v>
      </c>
      <c r="C32" s="53">
        <v>851620.6</v>
      </c>
      <c r="D32" s="19">
        <v>-2.72</v>
      </c>
      <c r="E32" s="53">
        <v>-5819</v>
      </c>
      <c r="F32" s="53">
        <v>4797.38</v>
      </c>
      <c r="G32" s="19"/>
    </row>
    <row r="33" spans="2:7" x14ac:dyDescent="0.25">
      <c r="B33" s="33">
        <v>2018</v>
      </c>
      <c r="C33" s="53">
        <v>959660.3</v>
      </c>
      <c r="D33" s="19">
        <v>-3.02</v>
      </c>
      <c r="E33" s="53">
        <v>-9496</v>
      </c>
      <c r="F33" s="53">
        <v>5265.9000000000005</v>
      </c>
      <c r="G33" s="19"/>
    </row>
    <row r="34" spans="2:7" x14ac:dyDescent="0.25">
      <c r="B34" s="33">
        <v>2019</v>
      </c>
      <c r="C34" s="54">
        <v>1066588.6000000001</v>
      </c>
      <c r="D34" s="19">
        <v>-4.58</v>
      </c>
      <c r="E34" s="53">
        <v>-10906</v>
      </c>
      <c r="F34" s="53">
        <v>5172.93</v>
      </c>
    </row>
    <row r="35" spans="2:7" x14ac:dyDescent="0.25">
      <c r="B35" s="33">
        <v>2020</v>
      </c>
      <c r="C35" s="54">
        <v>1069629.3999999999</v>
      </c>
      <c r="D35" s="19">
        <v>-7.46</v>
      </c>
      <c r="E35" s="53">
        <v>-10902</v>
      </c>
      <c r="F35" s="53">
        <v>3004.7599999999998</v>
      </c>
    </row>
    <row r="36" spans="2:7" x14ac:dyDescent="0.25">
      <c r="B36" s="33">
        <v>2021</v>
      </c>
      <c r="C36" s="54">
        <v>1192284.8</v>
      </c>
      <c r="D36" s="19">
        <v>-6.29</v>
      </c>
      <c r="E36" s="53">
        <v>-17474</v>
      </c>
      <c r="F36" s="53">
        <v>8967.9699999999993</v>
      </c>
    </row>
    <row r="37" spans="2:7" x14ac:dyDescent="0.25">
      <c r="B37" s="33">
        <v>2022</v>
      </c>
      <c r="C37" s="53">
        <v>1389450</v>
      </c>
      <c r="D37" s="19">
        <v>-5.92</v>
      </c>
      <c r="E37" s="53">
        <v>-26041</v>
      </c>
      <c r="F37" s="53">
        <v>10586.81</v>
      </c>
    </row>
    <row r="38" spans="2:7" x14ac:dyDescent="0.25">
      <c r="B38" s="33">
        <v>2023</v>
      </c>
      <c r="C38" s="54">
        <v>1604554</v>
      </c>
      <c r="D38" s="19">
        <v>-6.01</v>
      </c>
      <c r="E38" s="53">
        <v>-22604</v>
      </c>
      <c r="F38" s="53">
        <v>6748.21</v>
      </c>
    </row>
    <row r="39" spans="2:7" x14ac:dyDescent="0.25">
      <c r="B39" s="33"/>
      <c r="C39" s="55"/>
      <c r="D39" s="19"/>
      <c r="E39" s="53"/>
      <c r="F39" s="53"/>
    </row>
    <row r="40" spans="2:7" x14ac:dyDescent="0.25">
      <c r="B40" s="33"/>
    </row>
    <row r="41" spans="2:7" x14ac:dyDescent="0.25">
      <c r="B41" s="33"/>
    </row>
    <row r="42" spans="2:7" x14ac:dyDescent="0.25">
      <c r="B42" s="33"/>
    </row>
    <row r="43" spans="2:7" x14ac:dyDescent="0.25">
      <c r="B43" s="33"/>
    </row>
    <row r="44" spans="2:7" x14ac:dyDescent="0.25">
      <c r="B44" s="33"/>
    </row>
    <row r="45" spans="2:7" x14ac:dyDescent="0.25">
      <c r="B45" s="33"/>
    </row>
    <row r="46" spans="2:7" x14ac:dyDescent="0.25">
      <c r="B46" s="33"/>
    </row>
    <row r="47" spans="2:7" x14ac:dyDescent="0.25">
      <c r="B47" s="33"/>
    </row>
    <row r="48" spans="2:7" x14ac:dyDescent="0.25">
      <c r="B48" s="33"/>
    </row>
    <row r="49" spans="2:2" x14ac:dyDescent="0.25">
      <c r="B49" s="33"/>
    </row>
    <row r="50" spans="2:2" x14ac:dyDescent="0.25">
      <c r="B50" s="33"/>
    </row>
    <row r="51" spans="2:2" x14ac:dyDescent="0.25">
      <c r="B51" s="33"/>
    </row>
    <row r="52" spans="2:2" x14ac:dyDescent="0.25">
      <c r="B52" s="33"/>
    </row>
    <row r="53" spans="2:2" x14ac:dyDescent="0.25">
      <c r="B53" s="33"/>
    </row>
    <row r="54" spans="2:2" x14ac:dyDescent="0.25">
      <c r="B54" s="33"/>
    </row>
    <row r="55" spans="2:2" x14ac:dyDescent="0.25">
      <c r="B55" s="33"/>
    </row>
    <row r="56" spans="2:2" x14ac:dyDescent="0.25">
      <c r="B56" s="33"/>
    </row>
    <row r="57" spans="2:2" x14ac:dyDescent="0.25">
      <c r="B57" s="33"/>
    </row>
    <row r="58" spans="2:2" x14ac:dyDescent="0.25">
      <c r="B58" s="33"/>
    </row>
    <row r="59" spans="2:2" x14ac:dyDescent="0.25">
      <c r="B59" s="33"/>
    </row>
    <row r="60" spans="2:2" x14ac:dyDescent="0.25">
      <c r="B60" s="33"/>
    </row>
    <row r="61" spans="2:2" x14ac:dyDescent="0.25">
      <c r="B61" s="33"/>
    </row>
    <row r="62" spans="2:2" x14ac:dyDescent="0.25">
      <c r="B62" s="33"/>
    </row>
    <row r="63" spans="2:2" x14ac:dyDescent="0.25">
      <c r="B63" s="33"/>
    </row>
    <row r="64" spans="2:2" x14ac:dyDescent="0.25">
      <c r="B64" s="33"/>
    </row>
    <row r="65" spans="2:2" x14ac:dyDescent="0.25">
      <c r="B65" s="33"/>
    </row>
    <row r="66" spans="2:2" x14ac:dyDescent="0.25">
      <c r="B66" s="33"/>
    </row>
    <row r="67" spans="2:2" x14ac:dyDescent="0.25">
      <c r="B67" s="33"/>
    </row>
    <row r="68" spans="2:2" x14ac:dyDescent="0.25">
      <c r="B68" s="33"/>
    </row>
    <row r="69" spans="2:2" x14ac:dyDescent="0.25">
      <c r="B69" s="33"/>
    </row>
    <row r="70" spans="2:2" x14ac:dyDescent="0.25">
      <c r="B70" s="33"/>
    </row>
    <row r="71" spans="2:2" x14ac:dyDescent="0.25">
      <c r="B71" s="33"/>
    </row>
    <row r="72" spans="2:2" x14ac:dyDescent="0.25">
      <c r="B72" s="33"/>
    </row>
    <row r="73" spans="2:2" x14ac:dyDescent="0.25">
      <c r="B73" s="33"/>
    </row>
    <row r="74" spans="2:2" x14ac:dyDescent="0.25">
      <c r="B74" s="33"/>
    </row>
    <row r="75" spans="2:2" x14ac:dyDescent="0.25">
      <c r="B75" s="33"/>
    </row>
    <row r="76" spans="2:2" x14ac:dyDescent="0.25">
      <c r="B76" s="33"/>
    </row>
    <row r="77" spans="2:2" x14ac:dyDescent="0.25">
      <c r="B77" s="33"/>
    </row>
    <row r="78" spans="2:2" x14ac:dyDescent="0.25">
      <c r="B78" s="33"/>
    </row>
    <row r="79" spans="2:2" x14ac:dyDescent="0.25">
      <c r="B79" s="33"/>
    </row>
    <row r="80" spans="2:2" x14ac:dyDescent="0.25">
      <c r="B80" s="33"/>
    </row>
    <row r="81" spans="2:2" x14ac:dyDescent="0.25">
      <c r="B81" s="33"/>
    </row>
    <row r="82" spans="2:2" x14ac:dyDescent="0.25">
      <c r="B82" s="33"/>
    </row>
    <row r="83" spans="2:2" x14ac:dyDescent="0.25">
      <c r="B83" s="33"/>
    </row>
    <row r="84" spans="2:2" x14ac:dyDescent="0.25">
      <c r="B84" s="33"/>
    </row>
    <row r="85" spans="2:2" x14ac:dyDescent="0.25">
      <c r="B85" s="33"/>
    </row>
    <row r="86" spans="2:2" x14ac:dyDescent="0.25">
      <c r="B86" s="33"/>
    </row>
    <row r="87" spans="2:2" x14ac:dyDescent="0.25">
      <c r="B87" s="33"/>
    </row>
    <row r="88" spans="2:2" x14ac:dyDescent="0.25">
      <c r="B88" s="33"/>
    </row>
    <row r="89" spans="2:2" x14ac:dyDescent="0.25">
      <c r="B89" s="33"/>
    </row>
    <row r="90" spans="2:2" x14ac:dyDescent="0.25">
      <c r="B90" s="33"/>
    </row>
    <row r="91" spans="2:2" x14ac:dyDescent="0.25">
      <c r="B91" s="33"/>
    </row>
    <row r="92" spans="2:2" x14ac:dyDescent="0.25">
      <c r="B92" s="33"/>
    </row>
    <row r="93" spans="2:2" x14ac:dyDescent="0.25">
      <c r="B93" s="33"/>
    </row>
    <row r="94" spans="2:2" x14ac:dyDescent="0.25">
      <c r="B94" s="33"/>
    </row>
    <row r="95" spans="2:2" x14ac:dyDescent="0.25">
      <c r="B95" s="33"/>
    </row>
    <row r="96" spans="2:2" x14ac:dyDescent="0.25">
      <c r="B96" s="33"/>
    </row>
    <row r="97" spans="2:2" x14ac:dyDescent="0.25">
      <c r="B97" s="33"/>
    </row>
    <row r="98" spans="2:2" x14ac:dyDescent="0.25">
      <c r="B98" s="33"/>
    </row>
    <row r="99" spans="2:2" x14ac:dyDescent="0.25">
      <c r="B99" s="33"/>
    </row>
    <row r="100" spans="2:2" x14ac:dyDescent="0.25">
      <c r="B100" s="33"/>
    </row>
    <row r="101" spans="2:2" x14ac:dyDescent="0.25">
      <c r="B101" s="33"/>
    </row>
    <row r="102" spans="2:2" x14ac:dyDescent="0.25">
      <c r="B102" s="33"/>
    </row>
    <row r="103" spans="2:2" x14ac:dyDescent="0.25">
      <c r="B103" s="33"/>
    </row>
    <row r="104" spans="2:2" x14ac:dyDescent="0.25">
      <c r="B104" s="33"/>
    </row>
    <row r="105" spans="2:2" x14ac:dyDescent="0.25">
      <c r="B105" s="33"/>
    </row>
    <row r="106" spans="2:2" x14ac:dyDescent="0.25">
      <c r="B106" s="33"/>
    </row>
    <row r="107" spans="2:2" x14ac:dyDescent="0.25">
      <c r="B107" s="33"/>
    </row>
    <row r="108" spans="2:2" x14ac:dyDescent="0.25">
      <c r="B108" s="33"/>
    </row>
    <row r="109" spans="2:2" x14ac:dyDescent="0.25">
      <c r="B109" s="33"/>
    </row>
    <row r="110" spans="2:2" x14ac:dyDescent="0.25">
      <c r="B110" s="33"/>
    </row>
    <row r="111" spans="2:2" x14ac:dyDescent="0.25">
      <c r="B111" s="33"/>
    </row>
    <row r="112" spans="2:2" x14ac:dyDescent="0.25">
      <c r="B112" s="33"/>
    </row>
    <row r="113" spans="2:2" x14ac:dyDescent="0.25">
      <c r="B113" s="33"/>
    </row>
    <row r="114" spans="2:2" x14ac:dyDescent="0.25">
      <c r="B114" s="33"/>
    </row>
    <row r="115" spans="2:2" x14ac:dyDescent="0.25">
      <c r="B115" s="33"/>
    </row>
    <row r="116" spans="2:2" x14ac:dyDescent="0.25">
      <c r="B116" s="33"/>
    </row>
    <row r="117" spans="2:2" x14ac:dyDescent="0.25">
      <c r="B117" s="33"/>
    </row>
    <row r="118" spans="2:2" x14ac:dyDescent="0.25">
      <c r="B118" s="33"/>
    </row>
    <row r="119" spans="2:2" x14ac:dyDescent="0.25">
      <c r="B119" s="33"/>
    </row>
    <row r="120" spans="2:2" x14ac:dyDescent="0.25">
      <c r="B120" s="33"/>
    </row>
    <row r="121" spans="2:2" x14ac:dyDescent="0.25">
      <c r="B121" s="33"/>
    </row>
    <row r="122" spans="2:2" x14ac:dyDescent="0.25">
      <c r="B122" s="33"/>
    </row>
    <row r="123" spans="2:2" x14ac:dyDescent="0.25">
      <c r="B123" s="33"/>
    </row>
    <row r="124" spans="2:2" x14ac:dyDescent="0.25">
      <c r="B124" s="33"/>
    </row>
    <row r="125" spans="2:2" x14ac:dyDescent="0.25">
      <c r="B125" s="33"/>
    </row>
    <row r="126" spans="2:2" x14ac:dyDescent="0.25">
      <c r="B126" s="33"/>
    </row>
    <row r="127" spans="2:2" x14ac:dyDescent="0.25">
      <c r="B127" s="33"/>
    </row>
    <row r="128" spans="2:2" x14ac:dyDescent="0.25">
      <c r="B128" s="33"/>
    </row>
    <row r="129" spans="2:2" x14ac:dyDescent="0.25">
      <c r="B129" s="33"/>
    </row>
    <row r="130" spans="2:2" x14ac:dyDescent="0.25">
      <c r="B130" s="33"/>
    </row>
    <row r="131" spans="2:2" x14ac:dyDescent="0.25">
      <c r="B131" s="33"/>
    </row>
    <row r="132" spans="2:2" x14ac:dyDescent="0.25">
      <c r="B132" s="33"/>
    </row>
    <row r="133" spans="2:2" x14ac:dyDescent="0.25">
      <c r="B133" s="33"/>
    </row>
    <row r="134" spans="2:2" x14ac:dyDescent="0.25">
      <c r="B134" s="33"/>
    </row>
    <row r="135" spans="2:2" x14ac:dyDescent="0.25">
      <c r="B135" s="33"/>
    </row>
    <row r="136" spans="2:2" x14ac:dyDescent="0.25">
      <c r="B136" s="33"/>
    </row>
    <row r="137" spans="2:2" x14ac:dyDescent="0.25">
      <c r="B137" s="33"/>
    </row>
    <row r="138" spans="2:2" x14ac:dyDescent="0.25">
      <c r="B138" s="33"/>
    </row>
    <row r="139" spans="2:2" x14ac:dyDescent="0.25">
      <c r="B139" s="33"/>
    </row>
    <row r="140" spans="2:2" x14ac:dyDescent="0.25">
      <c r="B140" s="33"/>
    </row>
  </sheetData>
  <mergeCells count="1">
    <mergeCell ref="E2:F2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Metadata</vt:lpstr>
      <vt:lpstr>1. Benchmark buffer rate</vt:lpstr>
      <vt:lpstr>2. Additional indicators</vt:lpstr>
      <vt:lpstr>3. Annual frequency indicators</vt:lpstr>
      <vt:lpstr>'1. Benchmark buffer rate'!Print_Area</vt:lpstr>
      <vt:lpstr>'2. Additional indicators'!Print_Area</vt:lpstr>
      <vt:lpstr>'3. Annual frequency indicators'!Print_Area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2024-12-17T08:03:29Z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4854e4d-cbd9-4add-afce-3efecf8cc4fb_Enabled">
    <vt:lpwstr>true</vt:lpwstr>
  </property>
  <property fmtid="{D5CDD505-2E9C-101B-9397-08002B2CF9AE}" pid="3" name="MSIP_Label_d4854e4d-cbd9-4add-afce-3efecf8cc4fb_SetDate">
    <vt:lpwstr>2024-03-19T08:39:46Z</vt:lpwstr>
  </property>
  <property fmtid="{D5CDD505-2E9C-101B-9397-08002B2CF9AE}" pid="4" name="MSIP_Label_d4854e4d-cbd9-4add-afce-3efecf8cc4fb_Method">
    <vt:lpwstr>Privileged</vt:lpwstr>
  </property>
  <property fmtid="{D5CDD505-2E9C-101B-9397-08002B2CF9AE}" pid="5" name="MSIP_Label_d4854e4d-cbd9-4add-afce-3efecf8cc4fb_Name">
    <vt:lpwstr>Public_0</vt:lpwstr>
  </property>
  <property fmtid="{D5CDD505-2E9C-101B-9397-08002B2CF9AE}" pid="6" name="MSIP_Label_d4854e4d-cbd9-4add-afce-3efecf8cc4fb_SiteId">
    <vt:lpwstr>c4f8f904-47e9-4e03-8a3a-90619d4a24a0</vt:lpwstr>
  </property>
  <property fmtid="{D5CDD505-2E9C-101B-9397-08002B2CF9AE}" pid="7" name="MSIP_Label_d4854e4d-cbd9-4add-afce-3efecf8cc4fb_ActionId">
    <vt:lpwstr>e20cb40e-4a0b-4d73-bdcb-ba64f36b0741</vt:lpwstr>
  </property>
  <property fmtid="{D5CDD505-2E9C-101B-9397-08002B2CF9AE}" pid="8" name="MSIP_Label_d4854e4d-cbd9-4add-afce-3efecf8cc4fb_ContentBits">
    <vt:lpwstr>0</vt:lpwstr>
  </property>
</Properties>
</file>